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5" windowWidth="9600" windowHeight="11640" tabRatio="686" activeTab="3"/>
  </bookViews>
  <sheets>
    <sheet name="POPIS" sheetId="1" r:id="rId1"/>
    <sheet name="ZT" sheetId="2" r:id="rId2"/>
    <sheet name="PŘEKLADY" sheetId="3" r:id="rId3"/>
    <sheet name="ZX" sheetId="4" r:id="rId4"/>
    <sheet name="Z" sheetId="5" r:id="rId5"/>
    <sheet name="D" sheetId="6" r:id="rId6"/>
    <sheet name="O" sheetId="7" r:id="rId7"/>
  </sheets>
  <definedNames>
    <definedName name="_xlnm.Print_Titles" localSheetId="5">'D'!$1:$2</definedName>
    <definedName name="_xlnm.Print_Titles" localSheetId="6">'O'!$1:$2</definedName>
    <definedName name="_xlnm.Print_Area" localSheetId="6">'O'!$A$1:$I$19</definedName>
    <definedName name="_xlnm.Print_Area" localSheetId="0">'POPIS'!$A$1:$D$15</definedName>
  </definedNames>
  <calcPr calcMode="manual" fullCalcOnLoad="1"/>
</workbook>
</file>

<file path=xl/sharedStrings.xml><?xml version="1.0" encoding="utf-8"?>
<sst xmlns="http://schemas.openxmlformats.org/spreadsheetml/2006/main" count="408" uniqueCount="199">
  <si>
    <t>RV</t>
  </si>
  <si>
    <t>standard výrobku</t>
  </si>
  <si>
    <t>šířka [mm]</t>
  </si>
  <si>
    <t>výška [mm]</t>
  </si>
  <si>
    <t>DOPLŇKOVÉ  VÝROBKY</t>
  </si>
  <si>
    <t>označení</t>
  </si>
  <si>
    <t>místnosti</t>
  </si>
  <si>
    <t>popis</t>
  </si>
  <si>
    <t>povrchová úprava</t>
  </si>
  <si>
    <t>poznámka</t>
  </si>
  <si>
    <t>ZG</t>
  </si>
  <si>
    <t>ZH</t>
  </si>
  <si>
    <t>ZJ</t>
  </si>
  <si>
    <t>ZO</t>
  </si>
  <si>
    <t>ZQ</t>
  </si>
  <si>
    <t>ZS</t>
  </si>
  <si>
    <t>ZT</t>
  </si>
  <si>
    <t>ZU</t>
  </si>
  <si>
    <t>ZX</t>
  </si>
  <si>
    <t>SEZNAM POLOŽEK</t>
  </si>
  <si>
    <t>TYP</t>
  </si>
  <si>
    <t>DILATAČNÍ  LIŠTY - statická dilatace</t>
  </si>
  <si>
    <t xml:space="preserve">POKLOPY </t>
  </si>
  <si>
    <t>STĚNY LEHKÉ DĚLÍCÍ</t>
  </si>
  <si>
    <t>ZÁBRADLÍ  vč. MADEL</t>
  </si>
  <si>
    <t>ODKAZ</t>
  </si>
  <si>
    <t>celkové množství</t>
  </si>
  <si>
    <t>PARAPETY</t>
  </si>
  <si>
    <t>Max exterior</t>
  </si>
  <si>
    <t>s lepenými bočními hranami</t>
  </si>
  <si>
    <t>odkaz na výkres</t>
  </si>
  <si>
    <t>místnost</t>
  </si>
  <si>
    <t>měrná jedn.</t>
  </si>
  <si>
    <t>[ks]</t>
  </si>
  <si>
    <t>STRANA</t>
  </si>
  <si>
    <t>* neobsazeno *</t>
  </si>
  <si>
    <t>STŘECHA</t>
  </si>
  <si>
    <t>1.NP</t>
  </si>
  <si>
    <t>2.NP</t>
  </si>
  <si>
    <t>3.NP</t>
  </si>
  <si>
    <t>1</t>
  </si>
  <si>
    <t>D</t>
  </si>
  <si>
    <t>ZX01</t>
  </si>
  <si>
    <t>ZX02</t>
  </si>
  <si>
    <t>ZX03</t>
  </si>
  <si>
    <t>2</t>
  </si>
  <si>
    <t>ZX04</t>
  </si>
  <si>
    <t>ZX05</t>
  </si>
  <si>
    <t>Z</t>
  </si>
  <si>
    <t>Z5</t>
  </si>
  <si>
    <t>Z6</t>
  </si>
  <si>
    <t>KS</t>
  </si>
  <si>
    <t>AR.04</t>
  </si>
  <si>
    <t>AR.05</t>
  </si>
  <si>
    <t>D01</t>
  </si>
  <si>
    <t>délka [mm]</t>
  </si>
  <si>
    <t>D02</t>
  </si>
  <si>
    <t>D03</t>
  </si>
  <si>
    <t>D04</t>
  </si>
  <si>
    <t>D05</t>
  </si>
  <si>
    <t>D06</t>
  </si>
  <si>
    <t>HPL LAMINÁT , BÍLÝ</t>
  </si>
  <si>
    <t>množství kusů v jednotlivých výškových úrovních</t>
  </si>
  <si>
    <t>-</t>
  </si>
  <si>
    <t>O</t>
  </si>
  <si>
    <t>OSTATNÍ</t>
  </si>
  <si>
    <t>O1</t>
  </si>
  <si>
    <t>O2</t>
  </si>
  <si>
    <t>O9</t>
  </si>
  <si>
    <t>ZX06</t>
  </si>
  <si>
    <t>ZX07</t>
  </si>
  <si>
    <t>Z1</t>
  </si>
  <si>
    <t>O11</t>
  </si>
  <si>
    <t>O12</t>
  </si>
  <si>
    <t>O13</t>
  </si>
  <si>
    <t>PŘEKLADY</t>
  </si>
  <si>
    <t>4</t>
  </si>
  <si>
    <t>O20</t>
  </si>
  <si>
    <t>T</t>
  </si>
  <si>
    <t>TVAROVKY DO PROSTUPŮ</t>
  </si>
  <si>
    <t>AR114.1201 - 1250</t>
  </si>
  <si>
    <t>ZT01</t>
  </si>
  <si>
    <t>AR 227.1001 - Rám a poklop určeno pro zadláždění keramickou dlažbou, rozměr rámu:715/1015mm, světlost poklopu 600/900 mm.</t>
  </si>
  <si>
    <t>Z10</t>
  </si>
  <si>
    <t>interiérové žaluzie pro okno rozměrů š.2000mm, v.1800 mm</t>
  </si>
  <si>
    <t xml:space="preserve">Dřevěná parapetní deska, prkna t. 30mm na dřevěnné konstrukci
</t>
  </si>
  <si>
    <t xml:space="preserve">Keramický obklad </t>
  </si>
  <si>
    <t>AR114.1201 - 1500</t>
  </si>
  <si>
    <t>AR114.1203 - 1000</t>
  </si>
  <si>
    <t>AR114.1203 - 1250</t>
  </si>
  <si>
    <t>AR114.1203 - 2000</t>
  </si>
  <si>
    <t>AR114.1202 - 1000</t>
  </si>
  <si>
    <t>AR114.1204 - 1500</t>
  </si>
  <si>
    <t>AR114.1205 - 1250</t>
  </si>
  <si>
    <t>AR114.1201 - 3250</t>
  </si>
  <si>
    <t xml:space="preserve">Parapetní dřevotřískové desky AR226.3101, potažené HPL laminátem tl.0,6 mm, s 40 mm nosem a zaoblenými hranami, spodní hrana parapetu opatřena výztužnou fólií
</t>
  </si>
  <si>
    <t>PŘÍRODNÍ LAK</t>
  </si>
  <si>
    <t>Keramický překlad š=70 mm, v=250 mm, délka 1250 mm</t>
  </si>
  <si>
    <t>Keramický překlad š=70 mm, v=250 mm, délka 1500 mm</t>
  </si>
  <si>
    <t>Keramický překlad š=70 mm, v=250 mm, délka 3250 mm</t>
  </si>
  <si>
    <t>Keramický překlad plochý š.115 mm, délka 1000 mm</t>
  </si>
  <si>
    <t>Keramický překlad plochý š. 145 mm,
délka 1000 mm</t>
  </si>
  <si>
    <t>Keramický překlad plochý š.145 mm
délka 1250 mm</t>
  </si>
  <si>
    <t>Keramický překlad plochý š. 145 mm
délka 2000 mm</t>
  </si>
  <si>
    <t>Keramický překlad š. 125 mm,
délka 1250 mm</t>
  </si>
  <si>
    <t>I120</t>
  </si>
  <si>
    <t>Ocelový válcovaný nosník I120
délka 1600 mm</t>
  </si>
  <si>
    <t>Ocelový válcovaný nosník I120
délka 3100 mm</t>
  </si>
  <si>
    <t>Ocelový válcovaný nosník I120
délka 1300 mm</t>
  </si>
  <si>
    <t>Ocelový válcovaný nosník I120
délka 1500 mm</t>
  </si>
  <si>
    <t>I140</t>
  </si>
  <si>
    <t>AR.04, 05, 06, 07</t>
  </si>
  <si>
    <t>Ocelový válcovaný nosník I140
délka 2200 mm</t>
  </si>
  <si>
    <t>Ocelový válcovaný nosník I140
délka 2400 mm</t>
  </si>
  <si>
    <t>I240</t>
  </si>
  <si>
    <t>Ocelový válcovaný nosník I240
délka 4100 mm</t>
  </si>
  <si>
    <t>I280</t>
  </si>
  <si>
    <t>Ocelový válcovaný nosník I280
délka 3965 mm</t>
  </si>
  <si>
    <t>I340</t>
  </si>
  <si>
    <t>Ocelový válcovaný nosník I340
délka 4100 mm</t>
  </si>
  <si>
    <t>AR.04, 05</t>
  </si>
  <si>
    <t>Kastlík s venkovní roletou - typizovaný rozměr 250x250 mm , proveden z AL plechu barva 9006
délka 1300 mm. Pro okno v.1800mm, š.1200 mm</t>
  </si>
  <si>
    <t>AR 04, 05</t>
  </si>
  <si>
    <t>Kastlík s venkovní roletou - typizovaný rozměr 250x250 mm , proveden z AL plechu barva 9006
délka 2100 mm. Pro okno v.1800mm, š.2000 mm</t>
  </si>
  <si>
    <t>3</t>
  </si>
  <si>
    <t>Kastlík s venkovní PO textilní roletou - typizovaný rozměr 250x250 mm , proveden z AL plechu barva 9006
délka 1300 mm. Pro okno v.1800mm, š.1200 mm</t>
  </si>
  <si>
    <t>Kastlík s venkovní roletou - typizovaný rozměr 250x250 mm , proveden z AL plechu barva 9006
délka 1900 mm. Pro okno v.1800mm, š.1800 mm</t>
  </si>
  <si>
    <t>AR 04, 05, 06</t>
  </si>
  <si>
    <t>Kastlík s venkovní roletou - typizovaný rozměr 200x200 mm , proveden z AL plechu barva 9006
délka 900 mm. Pro otvor v.2150mm, š.900 mm</t>
  </si>
  <si>
    <t>Kastlík s venkovní roletou - typizovaný rozměr 200x200 mm , proveden z AL plechu barva 9006
délka 2400 mm. Pro otvor v.2000mm, š.2400 mm</t>
  </si>
  <si>
    <t>Stropní stahovací schodiště zateplené
v protipožární provedení REI 15 D1 , rozměr 800x600 mm
AR300.06</t>
  </si>
  <si>
    <t>Ocelový požární cvičný žebřik, žárově zinkovaný, včetně kotvících prvků</t>
  </si>
  <si>
    <t>Nosná konstrukce parapetu cvičné věže, RAL 9005</t>
  </si>
  <si>
    <t>Z2</t>
  </si>
  <si>
    <t>Z3</t>
  </si>
  <si>
    <t>Ocelová nosná konstrukce podlahy ve cvičné věži, včetně pororoštové konstrukce, žárově zinkováno</t>
  </si>
  <si>
    <t>Z4</t>
  </si>
  <si>
    <t>Ocelové zábradlí u vyrovnávacích schodišť, TR 50/3, včetně kotvících prvků, RAL 9006</t>
  </si>
  <si>
    <t>Ocelové vyrovnávací schodiště, mezi garáží a hlavní budovou HZS, včetně trubkového zábradlí, žárově zinkováno</t>
  </si>
  <si>
    <t>Ocelový přechodový profil do vjezdových vrat garáží, L 100/65/10 mm</t>
  </si>
  <si>
    <t>dl.4000 mm</t>
  </si>
  <si>
    <t>dl. 3500 mm</t>
  </si>
  <si>
    <t>Z9</t>
  </si>
  <si>
    <t>Anténí stožár - ocelová trubka  TR80/4, včetně kotvících prvků, žárově zinkováno</t>
  </si>
  <si>
    <t>Anténí stožár - ocelová trubka pro syrénu a slaboproudy TR 108/4 a TR 40/4, včetně kotvících prvků, žárově zinkováno</t>
  </si>
  <si>
    <t>Z11</t>
  </si>
  <si>
    <t>Nosná konstrukce pro ochrané zábradlí na balkoně, včetně kotvících prvků pro kotvení fasádních desek a madla, RAL 9006</t>
  </si>
  <si>
    <t>dl.1100 mm</t>
  </si>
  <si>
    <t>dl. 3000 mm</t>
  </si>
  <si>
    <t>ZÁMEČNICKÉ VÝROBKY</t>
  </si>
  <si>
    <t>Z7</t>
  </si>
  <si>
    <t>Z8</t>
  </si>
  <si>
    <t>AR.27</t>
  </si>
  <si>
    <t>Ocelový nosník pro kotvení záchytné sítě, silnostěnná profil  140/80/6 mm</t>
  </si>
  <si>
    <t>dl.3050 mm</t>
  </si>
  <si>
    <t>Revizní dvířka do SDK podhledu, 200x200 mm, barva bílá</t>
  </si>
  <si>
    <t>O3</t>
  </si>
  <si>
    <t>O4</t>
  </si>
  <si>
    <t>elektrický vysoušeč rukou, kód dle knihy specifikací(AR.50) AR286.1003</t>
  </si>
  <si>
    <t>O5</t>
  </si>
  <si>
    <t>Držák wc štětky a wc štětka, kód dle knihy specifikací(AR.50) AR286.1001</t>
  </si>
  <si>
    <t>O6</t>
  </si>
  <si>
    <t>zásobník na toaletní papír, kód dle knihy specifikací(AR.50) AR286.1002</t>
  </si>
  <si>
    <t>O7</t>
  </si>
  <si>
    <t>Nástěnný odpadkový koš, kód dle knihy specifikací(AR.50) AR286.3001</t>
  </si>
  <si>
    <t>O8</t>
  </si>
  <si>
    <t>standardní zrcadlo 900 x 500 mm , kód dle knihy specifikací(AR.50) AR286.1005</t>
  </si>
  <si>
    <t>Dávkovač pěnového mýdla , kód dle knihy specifikací(AR.50) AR286.1004</t>
  </si>
  <si>
    <t>O10</t>
  </si>
  <si>
    <t>interiérové žaluzie pro okno rozměrů š.1200mm, v.1800 mm</t>
  </si>
  <si>
    <t>interiérové žaluzie pro okno rozměrů š.900mm, v.1800 mm</t>
  </si>
  <si>
    <t>PZD deska 209/29/9
dl. 2100mm
š. 290 mm
v. 90 mm</t>
  </si>
  <si>
    <t>ZT02</t>
  </si>
  <si>
    <t>AR 227.1002 - Rám a poklop určeno pro zadláždění keramickou dlažbou, rozměr rámu:715/715mm, světlost poklopu 600/600 mm.</t>
  </si>
  <si>
    <t>PZD deska 149/29/9
dl. 1490mm
š. 290 mm
v. 100 mm</t>
  </si>
  <si>
    <t>O21</t>
  </si>
  <si>
    <t>specifikace výrobku v knize specifikací AR.50</t>
  </si>
  <si>
    <t>1A.1.06</t>
  </si>
  <si>
    <t>1A.1.34</t>
  </si>
  <si>
    <t>Nástěnný dvojháček háček,materiál nerez, 
výška 12 cm</t>
  </si>
  <si>
    <t>Drátěná polička do sprchy 26x12x5 cm,
materiál nerez</t>
  </si>
  <si>
    <t>O30</t>
  </si>
  <si>
    <t>Mobilní posuvná stěna 4250x2600 mm (AR229.1001)</t>
  </si>
  <si>
    <t>AR.16</t>
  </si>
  <si>
    <t>Ocelový válcovaný nosník I120
délka 1200 mm</t>
  </si>
  <si>
    <t>Ocelový válcovaný nosník I120
délka 700 mm</t>
  </si>
  <si>
    <t>O31</t>
  </si>
  <si>
    <t>O32</t>
  </si>
  <si>
    <t>O33</t>
  </si>
  <si>
    <t>Skříň na sušení masek (AR285.1002)</t>
  </si>
  <si>
    <t>Vysokotlaký komprasor 1000x550x930 mm (AR285.1001)</t>
  </si>
  <si>
    <t>Sušící skříň (AR285.1003)</t>
  </si>
  <si>
    <t>AR114.1202 - 2250</t>
  </si>
  <si>
    <t>Keramický překlad plochý š.115 mm, délka 2250 mm</t>
  </si>
  <si>
    <t>Železobetonový prefabrikovaný překlad 
v. 150 mm, hl. 150 mm, dl. 1500 mm</t>
  </si>
  <si>
    <t>Dřevěný lepený hranol 140/220 na sušení hadic ve cvičné věži</t>
  </si>
  <si>
    <t>13</t>
  </si>
  <si>
    <t>Kastlík s venkovní roletou - typizovaný rozměr 200x200 mm , proveden z AL plechu barva 9006
délka 1000 mm. Pro otvor v.1800mm, š.900 mm</t>
  </si>
  <si>
    <t>ZX08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</si>
</sst>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"/>
    <numFmt numFmtId="166" formatCode="&quot;Ł&quot;#,##0;\-&quot;Ł&quot;#,##0"/>
    <numFmt numFmtId="167" formatCode="&quot;Ł&quot;#,##0;[Red]\-&quot;Ł&quot;#,##0"/>
    <numFmt numFmtId="168" formatCode="&quot;Ł&quot;#,##0.00;\-&quot;Ł&quot;#,##0.00"/>
    <numFmt numFmtId="169" formatCode="&quot;Ł&quot;#,##0.00;[Red]\-&quot;Ł&quot;#,##0.00"/>
    <numFmt numFmtId="170" formatCode="_-&quot;Ł&quot;* #,##0_-;\-&quot;Ł&quot;* #,##0_-;_-&quot;Ł&quot;* &quot;-&quot;_-;_-@_-"/>
    <numFmt numFmtId="171" formatCode="_-* #,##0_-;\-* #,##0_-;_-* &quot;-&quot;_-;_-@_-"/>
    <numFmt numFmtId="172" formatCode="_-&quot;Ł&quot;* #,##0.00_-;\-&quot;Ł&quot;* #,##0.00_-;_-&quot;Ł&quot;* &quot;-&quot;??_-;_-@_-"/>
    <numFmt numFmtId="173" formatCode="_-* #,##0.00_-;\-* #,##0.00_-;_-* &quot;-&quot;??_-;_-@_-"/>
    <numFmt numFmtId="174" formatCode="0.0"/>
    <numFmt numFmtId="175" formatCode="0.000"/>
    <numFmt numFmtId="176" formatCode="dd/m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name val=".HelveticaTTEE"/>
      <family val="0"/>
    </font>
    <font>
      <u val="single"/>
      <sz val="7.5"/>
      <color indexed="12"/>
      <name val="Arial CE"/>
      <family val="0"/>
    </font>
    <font>
      <u val="single"/>
      <sz val="10"/>
      <color indexed="12"/>
      <name val="Arial CE"/>
      <family val="2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0"/>
      <name val="AvantGarde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4" fillId="33" borderId="11" xfId="47" applyFont="1" applyFill="1" applyBorder="1" applyAlignment="1">
      <alignment horizontal="center" vertical="center"/>
      <protection/>
    </xf>
    <xf numFmtId="0" fontId="4" fillId="33" borderId="12" xfId="47" applyFont="1" applyFill="1" applyBorder="1" applyAlignment="1">
      <alignment horizontal="center" vertical="center"/>
      <protection/>
    </xf>
    <xf numFmtId="0" fontId="4" fillId="33" borderId="13" xfId="47" applyFont="1" applyFill="1" applyBorder="1" applyAlignment="1">
      <alignment horizontal="left" vertical="center"/>
      <protection/>
    </xf>
    <xf numFmtId="0" fontId="5" fillId="0" borderId="0" xfId="47" applyFont="1" applyAlignment="1">
      <alignment vertical="center"/>
      <protection/>
    </xf>
    <xf numFmtId="0" fontId="8" fillId="0" borderId="10" xfId="36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/>
    </xf>
    <xf numFmtId="0" fontId="4" fillId="0" borderId="15" xfId="47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/>
    </xf>
    <xf numFmtId="49" fontId="8" fillId="0" borderId="18" xfId="36" applyNumberFormat="1" applyFont="1" applyBorder="1" applyAlignment="1" applyProtection="1">
      <alignment horizontal="center" vertical="center"/>
      <protection/>
    </xf>
    <xf numFmtId="49" fontId="8" fillId="0" borderId="0" xfId="36" applyNumberFormat="1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4" fillId="0" borderId="22" xfId="47" applyFont="1" applyBorder="1" applyAlignment="1">
      <alignment horizontal="center" vertical="center"/>
      <protection/>
    </xf>
    <xf numFmtId="0" fontId="8" fillId="0" borderId="19" xfId="36" applyFont="1" applyBorder="1" applyAlignment="1" applyProtection="1">
      <alignment horizontal="center" vertical="center"/>
      <protection/>
    </xf>
    <xf numFmtId="49" fontId="10" fillId="33" borderId="23" xfId="0" applyNumberFormat="1" applyFont="1" applyFill="1" applyBorder="1" applyAlignment="1">
      <alignment horizontal="center"/>
    </xf>
    <xf numFmtId="0" fontId="8" fillId="0" borderId="14" xfId="36" applyFont="1" applyBorder="1" applyAlignment="1" applyProtection="1">
      <alignment horizontal="center" vertical="center"/>
      <protection/>
    </xf>
    <xf numFmtId="0" fontId="4" fillId="0" borderId="24" xfId="47" applyFont="1" applyBorder="1" applyAlignment="1">
      <alignment horizontal="center" vertical="center"/>
      <protection/>
    </xf>
    <xf numFmtId="0" fontId="8" fillId="0" borderId="18" xfId="36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8" fillId="0" borderId="20" xfId="36" applyFont="1" applyBorder="1" applyAlignment="1" applyProtection="1">
      <alignment horizontal="center" vertical="center"/>
      <protection/>
    </xf>
    <xf numFmtId="0" fontId="8" fillId="0" borderId="26" xfId="36" applyFont="1" applyBorder="1" applyAlignment="1" applyProtection="1">
      <alignment horizontal="center" vertical="center"/>
      <protection/>
    </xf>
    <xf numFmtId="49" fontId="10" fillId="33" borderId="18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top" wrapText="1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3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4" fillId="33" borderId="46" xfId="47" applyFont="1" applyFill="1" applyBorder="1" applyAlignment="1">
      <alignment horizontal="left" vertical="center"/>
      <protection/>
    </xf>
    <xf numFmtId="0" fontId="5" fillId="0" borderId="44" xfId="47" applyFont="1" applyBorder="1" applyAlignment="1">
      <alignment vertical="center"/>
      <protection/>
    </xf>
    <xf numFmtId="0" fontId="5" fillId="0" borderId="32" xfId="47" applyFont="1" applyBorder="1" applyAlignment="1">
      <alignment vertical="center"/>
      <protection/>
    </xf>
    <xf numFmtId="0" fontId="5" fillId="0" borderId="33" xfId="47" applyFont="1" applyBorder="1" applyAlignment="1">
      <alignment vertical="center"/>
      <protection/>
    </xf>
    <xf numFmtId="0" fontId="5" fillId="0" borderId="47" xfId="47" applyFont="1" applyBorder="1" applyAlignment="1">
      <alignment vertical="center"/>
      <protection/>
    </xf>
    <xf numFmtId="0" fontId="5" fillId="0" borderId="26" xfId="47" applyFont="1" applyBorder="1" applyAlignment="1">
      <alignment vertical="center"/>
      <protection/>
    </xf>
    <xf numFmtId="0" fontId="0" fillId="0" borderId="44" xfId="0" applyBorder="1" applyAlignment="1">
      <alignment horizontal="center" vertical="center"/>
    </xf>
    <xf numFmtId="0" fontId="5" fillId="0" borderId="23" xfId="47" applyFont="1" applyBorder="1" applyAlignment="1">
      <alignment horizontal="center" vertical="center"/>
      <protection/>
    </xf>
    <xf numFmtId="0" fontId="5" fillId="0" borderId="34" xfId="47" applyFont="1" applyBorder="1" applyAlignment="1">
      <alignment horizontal="left" vertical="center"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17" xfId="47" applyFont="1" applyBorder="1" applyAlignment="1">
      <alignment horizontal="left" vertical="center"/>
      <protection/>
    </xf>
    <xf numFmtId="0" fontId="5" fillId="0" borderId="27" xfId="47" applyFont="1" applyBorder="1" applyAlignment="1">
      <alignment horizontal="center" vertical="center"/>
      <protection/>
    </xf>
    <xf numFmtId="0" fontId="5" fillId="0" borderId="34" xfId="47" applyFont="1" applyBorder="1" applyAlignment="1">
      <alignment horizontal="center" vertical="center"/>
      <protection/>
    </xf>
    <xf numFmtId="0" fontId="4" fillId="0" borderId="42" xfId="47" applyFont="1" applyBorder="1" applyAlignment="1">
      <alignment horizontal="center" vertical="center"/>
      <protection/>
    </xf>
    <xf numFmtId="49" fontId="8" fillId="0" borderId="48" xfId="36" applyNumberFormat="1" applyFont="1" applyBorder="1" applyAlignment="1" applyProtection="1">
      <alignment horizontal="center" vertical="center"/>
      <protection/>
    </xf>
    <xf numFmtId="0" fontId="5" fillId="0" borderId="23" xfId="47" applyFont="1" applyBorder="1" applyAlignment="1">
      <alignment horizontal="left" vertical="center"/>
      <protection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1" fontId="0" fillId="34" borderId="19" xfId="0" applyNumberFormat="1" applyFont="1" applyFill="1" applyBorder="1" applyAlignment="1">
      <alignment horizontal="center" vertical="center"/>
    </xf>
    <xf numFmtId="49" fontId="0" fillId="34" borderId="20" xfId="0" applyNumberFormat="1" applyFont="1" applyFill="1" applyBorder="1" applyAlignment="1">
      <alignment horizontal="center" vertical="center"/>
    </xf>
    <xf numFmtId="1" fontId="0" fillId="34" borderId="14" xfId="0" applyNumberFormat="1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J17"/>
  <sheetViews>
    <sheetView zoomScale="75" zoomScaleNormal="75" zoomScalePageLayoutView="0" workbookViewId="0" topLeftCell="A1">
      <selection activeCell="C40" sqref="C40"/>
    </sheetView>
  </sheetViews>
  <sheetFormatPr defaultColWidth="8.875" defaultRowHeight="12.75"/>
  <cols>
    <col min="1" max="1" width="8.375" style="14" bestFit="1" customWidth="1"/>
    <col min="2" max="2" width="11.25390625" style="16" hidden="1" customWidth="1"/>
    <col min="3" max="3" width="55.00390625" style="15" customWidth="1"/>
    <col min="4" max="4" width="10.75390625" style="15" hidden="1" customWidth="1"/>
    <col min="5" max="5" width="8.875" style="13" customWidth="1"/>
    <col min="6" max="6" width="15.375" style="13" customWidth="1"/>
    <col min="7" max="7" width="12.875" style="13" customWidth="1"/>
    <col min="8" max="8" width="11.75390625" style="13" customWidth="1"/>
    <col min="9" max="9" width="13.375" style="13" customWidth="1"/>
    <col min="10" max="16384" width="8.875" style="13" customWidth="1"/>
  </cols>
  <sheetData>
    <row r="1" spans="1:4" s="11" customFormat="1" ht="24.75" customHeight="1" thickBot="1">
      <c r="A1" s="8" t="s">
        <v>20</v>
      </c>
      <c r="B1" s="9" t="s">
        <v>25</v>
      </c>
      <c r="C1" s="10" t="s">
        <v>19</v>
      </c>
      <c r="D1" s="112" t="s">
        <v>34</v>
      </c>
    </row>
    <row r="2" spans="1:4" s="11" customFormat="1" ht="18.75" customHeight="1" hidden="1">
      <c r="A2" s="34" t="s">
        <v>10</v>
      </c>
      <c r="B2" s="33" t="s">
        <v>10</v>
      </c>
      <c r="C2" s="119" t="s">
        <v>35</v>
      </c>
      <c r="D2" s="113"/>
    </row>
    <row r="3" spans="1:4" s="11" customFormat="1" ht="18.75" customHeight="1">
      <c r="A3" s="19" t="s">
        <v>11</v>
      </c>
      <c r="B3" s="38" t="s">
        <v>11</v>
      </c>
      <c r="C3" s="120" t="s">
        <v>23</v>
      </c>
      <c r="D3" s="114"/>
    </row>
    <row r="4" spans="1:4" s="11" customFormat="1" ht="18.75" customHeight="1" hidden="1">
      <c r="A4" s="19" t="s">
        <v>12</v>
      </c>
      <c r="B4" s="39" t="s">
        <v>12</v>
      </c>
      <c r="C4" s="121" t="s">
        <v>35</v>
      </c>
      <c r="D4" s="115"/>
    </row>
    <row r="5" spans="1:4" s="11" customFormat="1" ht="18.75" customHeight="1" hidden="1">
      <c r="A5" s="30" t="s">
        <v>13</v>
      </c>
      <c r="B5" s="12" t="s">
        <v>13</v>
      </c>
      <c r="C5" s="122" t="s">
        <v>24</v>
      </c>
      <c r="D5" s="115"/>
    </row>
    <row r="6" spans="1:4" s="11" customFormat="1" ht="18.75" customHeight="1">
      <c r="A6" s="19" t="s">
        <v>14</v>
      </c>
      <c r="B6" s="12" t="s">
        <v>14</v>
      </c>
      <c r="C6" s="122" t="s">
        <v>21</v>
      </c>
      <c r="D6" s="115"/>
    </row>
    <row r="7" spans="1:4" s="11" customFormat="1" ht="18.75" customHeight="1" hidden="1">
      <c r="A7" s="34" t="s">
        <v>15</v>
      </c>
      <c r="B7" s="35" t="s">
        <v>15</v>
      </c>
      <c r="C7" s="123" t="s">
        <v>35</v>
      </c>
      <c r="D7" s="116"/>
    </row>
    <row r="8" spans="1:4" s="11" customFormat="1" ht="18.75" customHeight="1">
      <c r="A8" s="19" t="s">
        <v>16</v>
      </c>
      <c r="B8" s="12" t="s">
        <v>16</v>
      </c>
      <c r="C8" s="122" t="s">
        <v>22</v>
      </c>
      <c r="D8" s="117"/>
    </row>
    <row r="9" spans="1:4" s="11" customFormat="1" ht="18.75" customHeight="1" hidden="1">
      <c r="A9" s="30" t="s">
        <v>17</v>
      </c>
      <c r="B9" s="31" t="s">
        <v>17</v>
      </c>
      <c r="C9" s="124" t="s">
        <v>35</v>
      </c>
      <c r="D9" s="114"/>
    </row>
    <row r="10" spans="1:4" s="11" customFormat="1" ht="18.75" customHeight="1">
      <c r="A10" s="19"/>
      <c r="B10" s="12" t="s">
        <v>18</v>
      </c>
      <c r="C10" s="122" t="s">
        <v>75</v>
      </c>
      <c r="D10" s="115"/>
    </row>
    <row r="11" spans="1:4" s="11" customFormat="1" ht="18.75" customHeight="1">
      <c r="A11" s="19" t="s">
        <v>18</v>
      </c>
      <c r="B11" s="12" t="s">
        <v>18</v>
      </c>
      <c r="C11" s="122" t="s">
        <v>4</v>
      </c>
      <c r="D11" s="115"/>
    </row>
    <row r="12" spans="1:4" ht="16.5" thickBot="1">
      <c r="A12" s="19" t="s">
        <v>48</v>
      </c>
      <c r="B12" s="22" t="s">
        <v>0</v>
      </c>
      <c r="C12" s="122" t="s">
        <v>149</v>
      </c>
      <c r="D12" s="118"/>
    </row>
    <row r="13" spans="1:4" ht="15.75">
      <c r="A13" s="19" t="s">
        <v>41</v>
      </c>
      <c r="B13" s="23" t="s">
        <v>0</v>
      </c>
      <c r="C13" s="122" t="s">
        <v>27</v>
      </c>
      <c r="D13" s="17"/>
    </row>
    <row r="14" spans="1:4" ht="15.75">
      <c r="A14" s="19" t="s">
        <v>78</v>
      </c>
      <c r="B14" s="23" t="s">
        <v>0</v>
      </c>
      <c r="C14" s="122" t="s">
        <v>79</v>
      </c>
      <c r="D14" s="17"/>
    </row>
    <row r="15" spans="1:4" ht="16.5" thickBot="1">
      <c r="A15" s="125" t="s">
        <v>64</v>
      </c>
      <c r="B15" s="126" t="s">
        <v>0</v>
      </c>
      <c r="C15" s="127" t="s">
        <v>65</v>
      </c>
      <c r="D15" s="17"/>
    </row>
    <row r="16" spans="1:4" ht="12.75">
      <c r="A16" s="36"/>
      <c r="B16" s="37"/>
      <c r="C16" s="17"/>
      <c r="D16" s="17"/>
    </row>
    <row r="17" spans="6:10" ht="12.75">
      <c r="F17"/>
      <c r="J17"/>
    </row>
  </sheetData>
  <sheetProtection/>
  <hyperlinks>
    <hyperlink ref="B3" location="ZH!A1" display="ZH!A1"/>
    <hyperlink ref="B8" location="ZT!A1" display="ZT!A1"/>
    <hyperlink ref="B11" location="ZX!A1" display="ZX!A1"/>
    <hyperlink ref="B2" location="ZG!A1" display="ZG"/>
    <hyperlink ref="B4" location="ZJ!A1" display="ZJ"/>
    <hyperlink ref="B5" location="ZO!A1" display="ZO"/>
    <hyperlink ref="B6:B7" location="ZP!A1" display="ZP!A1"/>
    <hyperlink ref="B6" location="ZQ!A1" display="ZQ"/>
    <hyperlink ref="B7" location="ZS!A1" display="ZS"/>
    <hyperlink ref="B9" location="ZU!A1" display="ZU"/>
    <hyperlink ref="B12" location="RV!A1" display="RV"/>
    <hyperlink ref="B13" location="RV!A1" display="RV"/>
    <hyperlink ref="B15" location="RV!A1" display="RV"/>
    <hyperlink ref="B10" location="ZX!A1" display="ZX!A1"/>
    <hyperlink ref="B14" location="RV!A1" display="RV"/>
  </hyperlink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geOrder="overThenDown" paperSize="9" r:id="rId1"/>
  <headerFooter alignWithMargins="0">
    <oddHeader>&amp;C
&amp;R
AR.24</oddHeader>
    <oddFooter>&amp;Rstrana:&amp;P/&amp;N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PageLayoutView="0" workbookViewId="0" topLeftCell="A1">
      <selection activeCell="A1" sqref="A1:K4"/>
    </sheetView>
  </sheetViews>
  <sheetFormatPr defaultColWidth="9.00390625" defaultRowHeight="12.75"/>
  <cols>
    <col min="1" max="1" width="10.125" style="0" bestFit="1" customWidth="1"/>
    <col min="2" max="2" width="17.625" style="0" bestFit="1" customWidth="1"/>
    <col min="3" max="3" width="12.00390625" style="0" customWidth="1"/>
    <col min="4" max="4" width="40.25390625" style="0" customWidth="1"/>
    <col min="9" max="9" width="12.375" style="0" customWidth="1"/>
    <col min="10" max="10" width="11.75390625" style="0" customWidth="1"/>
    <col min="11" max="11" width="17.375" style="0" customWidth="1"/>
  </cols>
  <sheetData>
    <row r="1" spans="1:11" ht="31.5" customHeight="1">
      <c r="A1" s="132" t="s">
        <v>5</v>
      </c>
      <c r="B1" s="134" t="s">
        <v>30</v>
      </c>
      <c r="C1" s="134" t="s">
        <v>31</v>
      </c>
      <c r="D1" s="134" t="s">
        <v>7</v>
      </c>
      <c r="E1" s="134" t="s">
        <v>32</v>
      </c>
      <c r="F1" s="136" t="s">
        <v>62</v>
      </c>
      <c r="G1" s="137"/>
      <c r="H1" s="137"/>
      <c r="I1" s="138"/>
      <c r="J1" s="128" t="s">
        <v>26</v>
      </c>
      <c r="K1" s="130" t="s">
        <v>9</v>
      </c>
    </row>
    <row r="2" spans="1:11" ht="15.75" thickBot="1">
      <c r="A2" s="133"/>
      <c r="B2" s="135"/>
      <c r="C2" s="135" t="s">
        <v>6</v>
      </c>
      <c r="D2" s="135"/>
      <c r="E2" s="135"/>
      <c r="F2" s="18" t="s">
        <v>37</v>
      </c>
      <c r="G2" s="18" t="s">
        <v>38</v>
      </c>
      <c r="H2" s="18" t="s">
        <v>39</v>
      </c>
      <c r="I2" s="32" t="s">
        <v>36</v>
      </c>
      <c r="J2" s="129"/>
      <c r="K2" s="131"/>
    </row>
    <row r="3" spans="1:11" s="42" customFormat="1" ht="51">
      <c r="A3" s="56" t="s">
        <v>81</v>
      </c>
      <c r="B3" s="25" t="s">
        <v>52</v>
      </c>
      <c r="C3" s="43" t="s">
        <v>177</v>
      </c>
      <c r="D3" s="44" t="s">
        <v>82</v>
      </c>
      <c r="E3" s="28" t="s">
        <v>33</v>
      </c>
      <c r="F3" s="29">
        <v>1</v>
      </c>
      <c r="G3" s="29"/>
      <c r="H3" s="45"/>
      <c r="I3" s="46"/>
      <c r="J3" s="47" t="s">
        <v>40</v>
      </c>
      <c r="K3" s="21" t="s">
        <v>176</v>
      </c>
    </row>
    <row r="4" spans="1:11" ht="51.75" thickBot="1">
      <c r="A4" s="96" t="s">
        <v>172</v>
      </c>
      <c r="B4" s="106" t="s">
        <v>52</v>
      </c>
      <c r="C4" s="107" t="s">
        <v>178</v>
      </c>
      <c r="D4" s="90" t="s">
        <v>173</v>
      </c>
      <c r="E4" s="108" t="s">
        <v>33</v>
      </c>
      <c r="F4" s="104">
        <v>2</v>
      </c>
      <c r="G4" s="104"/>
      <c r="H4" s="109"/>
      <c r="I4" s="110"/>
      <c r="J4" s="111" t="s">
        <v>45</v>
      </c>
      <c r="K4" s="95" t="s">
        <v>176</v>
      </c>
    </row>
  </sheetData>
  <sheetProtection/>
  <mergeCells count="8">
    <mergeCell ref="J1:J2"/>
    <mergeCell ref="K1:K2"/>
    <mergeCell ref="A1:A2"/>
    <mergeCell ref="B1:B2"/>
    <mergeCell ref="C1:C2"/>
    <mergeCell ref="D1:D2"/>
    <mergeCell ref="E1:E2"/>
    <mergeCell ref="F1:I1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geOrder="overThenDown" paperSize="9" scale="84" r:id="rId1"/>
  <headerFooter alignWithMargins="0">
    <oddHeader>&amp;C
&amp;R
AR.24</oddHeader>
    <oddFooter>&amp;Rstrana:&amp;P/&amp;N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18.125" style="0" customWidth="1"/>
    <col min="2" max="2" width="23.00390625" style="0" customWidth="1"/>
    <col min="3" max="3" width="37.125" style="0" customWidth="1"/>
    <col min="4" max="4" width="12.875" style="0" bestFit="1" customWidth="1"/>
    <col min="8" max="8" width="11.25390625" style="0" bestFit="1" customWidth="1"/>
    <col min="9" max="9" width="19.00390625" style="0" bestFit="1" customWidth="1"/>
  </cols>
  <sheetData>
    <row r="1" spans="1:9" ht="32.25" customHeight="1">
      <c r="A1" s="139" t="s">
        <v>5</v>
      </c>
      <c r="B1" s="134" t="s">
        <v>30</v>
      </c>
      <c r="C1" s="134" t="s">
        <v>7</v>
      </c>
      <c r="D1" s="134" t="s">
        <v>32</v>
      </c>
      <c r="E1" s="136" t="s">
        <v>62</v>
      </c>
      <c r="F1" s="137"/>
      <c r="G1" s="137"/>
      <c r="H1" s="128"/>
      <c r="I1" s="130" t="s">
        <v>26</v>
      </c>
    </row>
    <row r="2" spans="1:9" ht="15.75" thickBot="1">
      <c r="A2" s="140"/>
      <c r="B2" s="135"/>
      <c r="C2" s="135"/>
      <c r="D2" s="135"/>
      <c r="E2" s="18" t="s">
        <v>37</v>
      </c>
      <c r="F2" s="18" t="s">
        <v>38</v>
      </c>
      <c r="G2" s="18" t="s">
        <v>39</v>
      </c>
      <c r="H2" s="18" t="s">
        <v>36</v>
      </c>
      <c r="I2" s="131"/>
    </row>
    <row r="3" spans="1:9" ht="25.5">
      <c r="A3" s="48" t="s">
        <v>80</v>
      </c>
      <c r="B3" s="20" t="s">
        <v>111</v>
      </c>
      <c r="C3" s="49" t="s">
        <v>97</v>
      </c>
      <c r="D3" s="50" t="s">
        <v>33</v>
      </c>
      <c r="E3" s="51">
        <v>5</v>
      </c>
      <c r="F3" s="29">
        <v>3</v>
      </c>
      <c r="G3" s="29">
        <v>1</v>
      </c>
      <c r="H3" s="51">
        <v>1</v>
      </c>
      <c r="I3" s="52">
        <v>10</v>
      </c>
    </row>
    <row r="4" spans="1:9" ht="25.5">
      <c r="A4" s="53" t="s">
        <v>87</v>
      </c>
      <c r="B4" s="7" t="s">
        <v>111</v>
      </c>
      <c r="C4" s="54" t="s">
        <v>98</v>
      </c>
      <c r="D4" s="28" t="s">
        <v>33</v>
      </c>
      <c r="E4" s="29">
        <v>3</v>
      </c>
      <c r="F4" s="29"/>
      <c r="G4" s="29"/>
      <c r="H4" s="29"/>
      <c r="I4" s="55">
        <f aca="true" t="shared" si="0" ref="I4:I12">SUM(E4:H4)</f>
        <v>3</v>
      </c>
    </row>
    <row r="5" spans="1:9" ht="25.5">
      <c r="A5" s="53" t="s">
        <v>94</v>
      </c>
      <c r="B5" s="7" t="s">
        <v>111</v>
      </c>
      <c r="C5" s="24" t="s">
        <v>99</v>
      </c>
      <c r="D5" s="28" t="s">
        <v>33</v>
      </c>
      <c r="E5" s="29"/>
      <c r="F5" s="29">
        <v>2</v>
      </c>
      <c r="G5" s="29">
        <v>2</v>
      </c>
      <c r="H5" s="29">
        <v>2</v>
      </c>
      <c r="I5" s="55">
        <v>6</v>
      </c>
    </row>
    <row r="6" spans="1:9" ht="25.5">
      <c r="A6" s="53" t="s">
        <v>91</v>
      </c>
      <c r="B6" s="7" t="s">
        <v>111</v>
      </c>
      <c r="C6" s="54" t="s">
        <v>100</v>
      </c>
      <c r="D6" s="28" t="s">
        <v>33</v>
      </c>
      <c r="E6" s="29">
        <v>6</v>
      </c>
      <c r="F6" s="29">
        <v>2</v>
      </c>
      <c r="G6" s="29"/>
      <c r="H6" s="29"/>
      <c r="I6" s="55">
        <v>8</v>
      </c>
    </row>
    <row r="7" spans="1:9" ht="25.5">
      <c r="A7" s="53" t="s">
        <v>192</v>
      </c>
      <c r="B7" s="7" t="s">
        <v>52</v>
      </c>
      <c r="C7" s="54" t="s">
        <v>193</v>
      </c>
      <c r="D7" s="28" t="s">
        <v>33</v>
      </c>
      <c r="E7" s="29">
        <v>1</v>
      </c>
      <c r="F7" s="29"/>
      <c r="G7" s="29"/>
      <c r="H7" s="29"/>
      <c r="I7" s="55">
        <v>1</v>
      </c>
    </row>
    <row r="8" spans="1:9" ht="25.5">
      <c r="A8" s="56" t="s">
        <v>88</v>
      </c>
      <c r="B8" s="7" t="s">
        <v>111</v>
      </c>
      <c r="C8" s="54" t="s">
        <v>101</v>
      </c>
      <c r="D8" s="57" t="s">
        <v>33</v>
      </c>
      <c r="E8" s="58">
        <v>8</v>
      </c>
      <c r="F8" s="29">
        <v>6</v>
      </c>
      <c r="G8" s="29"/>
      <c r="H8" s="58"/>
      <c r="I8" s="59">
        <v>14</v>
      </c>
    </row>
    <row r="9" spans="1:9" ht="25.5">
      <c r="A9" s="56" t="s">
        <v>89</v>
      </c>
      <c r="B9" s="7" t="s">
        <v>111</v>
      </c>
      <c r="C9" s="54" t="s">
        <v>102</v>
      </c>
      <c r="D9" s="57" t="s">
        <v>33</v>
      </c>
      <c r="E9" s="58">
        <v>3</v>
      </c>
      <c r="F9" s="29">
        <v>4</v>
      </c>
      <c r="G9" s="29"/>
      <c r="H9" s="58"/>
      <c r="I9" s="59">
        <f t="shared" si="0"/>
        <v>7</v>
      </c>
    </row>
    <row r="10" spans="1:9" ht="25.5">
      <c r="A10" s="56" t="s">
        <v>90</v>
      </c>
      <c r="B10" s="7" t="s">
        <v>111</v>
      </c>
      <c r="C10" s="54" t="s">
        <v>103</v>
      </c>
      <c r="D10" s="57" t="s">
        <v>33</v>
      </c>
      <c r="E10" s="58">
        <v>1</v>
      </c>
      <c r="F10" s="29"/>
      <c r="G10" s="29"/>
      <c r="H10" s="58"/>
      <c r="I10" s="59">
        <f t="shared" si="0"/>
        <v>1</v>
      </c>
    </row>
    <row r="11" spans="1:9" ht="25.5">
      <c r="A11" s="56" t="s">
        <v>92</v>
      </c>
      <c r="B11" s="7" t="s">
        <v>111</v>
      </c>
      <c r="C11" s="54" t="s">
        <v>194</v>
      </c>
      <c r="D11" s="57" t="s">
        <v>33</v>
      </c>
      <c r="E11" s="58">
        <v>14</v>
      </c>
      <c r="F11" s="29">
        <v>16</v>
      </c>
      <c r="G11" s="29"/>
      <c r="H11" s="58"/>
      <c r="I11" s="59">
        <f t="shared" si="0"/>
        <v>30</v>
      </c>
    </row>
    <row r="12" spans="1:9" ht="25.5">
      <c r="A12" s="56" t="s">
        <v>93</v>
      </c>
      <c r="B12" s="7" t="s">
        <v>111</v>
      </c>
      <c r="C12" s="54" t="s">
        <v>104</v>
      </c>
      <c r="D12" s="57" t="s">
        <v>33</v>
      </c>
      <c r="E12" s="58"/>
      <c r="F12" s="29">
        <v>1</v>
      </c>
      <c r="G12" s="29">
        <v>1</v>
      </c>
      <c r="H12" s="58">
        <v>1</v>
      </c>
      <c r="I12" s="59">
        <f t="shared" si="0"/>
        <v>3</v>
      </c>
    </row>
    <row r="13" spans="1:9" ht="25.5">
      <c r="A13" s="53" t="s">
        <v>105</v>
      </c>
      <c r="B13" s="7" t="s">
        <v>111</v>
      </c>
      <c r="C13" s="54" t="s">
        <v>106</v>
      </c>
      <c r="D13" s="28" t="s">
        <v>33</v>
      </c>
      <c r="E13" s="29">
        <v>14</v>
      </c>
      <c r="F13" s="29">
        <v>6</v>
      </c>
      <c r="G13" s="29"/>
      <c r="H13" s="29"/>
      <c r="I13" s="55">
        <v>20</v>
      </c>
    </row>
    <row r="14" spans="1:9" ht="25.5">
      <c r="A14" s="53" t="s">
        <v>105</v>
      </c>
      <c r="B14" s="7" t="s">
        <v>111</v>
      </c>
      <c r="C14" s="54" t="s">
        <v>107</v>
      </c>
      <c r="D14" s="57" t="s">
        <v>33</v>
      </c>
      <c r="E14" s="58">
        <v>6</v>
      </c>
      <c r="F14" s="29">
        <v>6</v>
      </c>
      <c r="G14" s="29"/>
      <c r="H14" s="58"/>
      <c r="I14" s="60">
        <v>12</v>
      </c>
    </row>
    <row r="15" spans="1:9" ht="25.5">
      <c r="A15" s="53" t="s">
        <v>105</v>
      </c>
      <c r="B15" s="7" t="s">
        <v>111</v>
      </c>
      <c r="C15" s="54" t="s">
        <v>108</v>
      </c>
      <c r="D15" s="57" t="s">
        <v>33</v>
      </c>
      <c r="E15" s="58">
        <v>3</v>
      </c>
      <c r="F15" s="29"/>
      <c r="G15" s="29"/>
      <c r="H15" s="58"/>
      <c r="I15" s="60">
        <v>3</v>
      </c>
    </row>
    <row r="16" spans="1:9" ht="25.5">
      <c r="A16" s="53" t="s">
        <v>105</v>
      </c>
      <c r="B16" s="7" t="s">
        <v>111</v>
      </c>
      <c r="C16" s="54" t="s">
        <v>109</v>
      </c>
      <c r="D16" s="57" t="s">
        <v>33</v>
      </c>
      <c r="E16" s="58">
        <v>6</v>
      </c>
      <c r="F16" s="29"/>
      <c r="G16" s="29"/>
      <c r="H16" s="58"/>
      <c r="I16" s="60">
        <v>6</v>
      </c>
    </row>
    <row r="17" spans="1:9" ht="25.5">
      <c r="A17" s="53" t="s">
        <v>110</v>
      </c>
      <c r="B17" s="7" t="s">
        <v>111</v>
      </c>
      <c r="C17" s="54" t="s">
        <v>112</v>
      </c>
      <c r="D17" s="57" t="s">
        <v>33</v>
      </c>
      <c r="E17" s="58">
        <v>3</v>
      </c>
      <c r="F17" s="29">
        <v>6</v>
      </c>
      <c r="G17" s="29"/>
      <c r="H17" s="58"/>
      <c r="I17" s="60">
        <v>9</v>
      </c>
    </row>
    <row r="18" spans="1:9" ht="25.5">
      <c r="A18" s="53" t="s">
        <v>110</v>
      </c>
      <c r="B18" s="7" t="s">
        <v>111</v>
      </c>
      <c r="C18" s="54" t="s">
        <v>113</v>
      </c>
      <c r="D18" s="57" t="s">
        <v>33</v>
      </c>
      <c r="E18" s="58">
        <v>6</v>
      </c>
      <c r="F18" s="29">
        <v>6</v>
      </c>
      <c r="G18" s="29"/>
      <c r="H18" s="58">
        <v>3</v>
      </c>
      <c r="I18" s="60">
        <v>15</v>
      </c>
    </row>
    <row r="19" spans="1:9" ht="25.5">
      <c r="A19" s="53" t="s">
        <v>114</v>
      </c>
      <c r="B19" s="7" t="s">
        <v>111</v>
      </c>
      <c r="C19" s="54" t="s">
        <v>115</v>
      </c>
      <c r="D19" s="57" t="s">
        <v>33</v>
      </c>
      <c r="E19" s="58">
        <v>3</v>
      </c>
      <c r="F19" s="29"/>
      <c r="G19" s="29"/>
      <c r="H19" s="58"/>
      <c r="I19" s="60">
        <v>3</v>
      </c>
    </row>
    <row r="20" spans="1:9" ht="25.5">
      <c r="A20" s="53" t="s">
        <v>116</v>
      </c>
      <c r="B20" s="7" t="s">
        <v>111</v>
      </c>
      <c r="C20" s="54" t="s">
        <v>117</v>
      </c>
      <c r="D20" s="57" t="s">
        <v>33</v>
      </c>
      <c r="E20" s="58"/>
      <c r="F20" s="29">
        <v>2</v>
      </c>
      <c r="G20" s="29"/>
      <c r="H20" s="58"/>
      <c r="I20" s="60">
        <v>2</v>
      </c>
    </row>
    <row r="21" spans="1:9" ht="25.5">
      <c r="A21" s="53" t="s">
        <v>118</v>
      </c>
      <c r="B21" s="7" t="s">
        <v>111</v>
      </c>
      <c r="C21" s="54" t="s">
        <v>119</v>
      </c>
      <c r="D21" s="57" t="s">
        <v>33</v>
      </c>
      <c r="E21" s="58">
        <v>3</v>
      </c>
      <c r="F21" s="29"/>
      <c r="G21" s="29"/>
      <c r="H21" s="58"/>
      <c r="I21" s="60">
        <v>3</v>
      </c>
    </row>
    <row r="22" spans="1:9" ht="25.5">
      <c r="A22" s="53" t="s">
        <v>105</v>
      </c>
      <c r="B22" s="7" t="s">
        <v>183</v>
      </c>
      <c r="C22" s="54" t="s">
        <v>184</v>
      </c>
      <c r="D22" s="57" t="s">
        <v>33</v>
      </c>
      <c r="E22" s="58">
        <v>6</v>
      </c>
      <c r="F22" s="29"/>
      <c r="G22" s="29"/>
      <c r="H22" s="58"/>
      <c r="I22" s="60">
        <v>6</v>
      </c>
    </row>
    <row r="23" spans="1:9" ht="26.25" thickBot="1">
      <c r="A23" s="103" t="s">
        <v>105</v>
      </c>
      <c r="B23" s="97" t="s">
        <v>52</v>
      </c>
      <c r="C23" s="99" t="s">
        <v>185</v>
      </c>
      <c r="D23" s="91" t="s">
        <v>33</v>
      </c>
      <c r="E23" s="93">
        <v>1</v>
      </c>
      <c r="F23" s="104"/>
      <c r="G23" s="104"/>
      <c r="H23" s="93"/>
      <c r="I23" s="105">
        <v>1</v>
      </c>
    </row>
  </sheetData>
  <sheetProtection/>
  <mergeCells count="6">
    <mergeCell ref="E1:H1"/>
    <mergeCell ref="I1:I2"/>
    <mergeCell ref="A1:A2"/>
    <mergeCell ref="B1:B2"/>
    <mergeCell ref="C1:C2"/>
    <mergeCell ref="D1:D2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geOrder="overThenDown" paperSize="9" scale="86" r:id="rId1"/>
  <headerFooter alignWithMargins="0">
    <oddHeader>&amp;C
&amp;R
AR.24</oddHeader>
    <oddFooter>&amp;Rstrana:&amp;P/&amp;N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J9" sqref="J9:J10"/>
    </sheetView>
  </sheetViews>
  <sheetFormatPr defaultColWidth="9.00390625" defaultRowHeight="12.75"/>
  <cols>
    <col min="1" max="1" width="10.125" style="0" bestFit="1" customWidth="1"/>
    <col min="2" max="2" width="17.625" style="0" bestFit="1" customWidth="1"/>
    <col min="3" max="3" width="10.125" style="0" bestFit="1" customWidth="1"/>
    <col min="4" max="4" width="43.75390625" style="0" customWidth="1"/>
    <col min="9" max="9" width="11.25390625" style="0" bestFit="1" customWidth="1"/>
    <col min="10" max="10" width="11.125" style="0" customWidth="1"/>
    <col min="11" max="11" width="26.625" style="0" customWidth="1"/>
  </cols>
  <sheetData>
    <row r="1" spans="1:11" ht="29.25" customHeight="1">
      <c r="A1" s="132" t="s">
        <v>5</v>
      </c>
      <c r="B1" s="134" t="s">
        <v>30</v>
      </c>
      <c r="C1" s="134" t="s">
        <v>31</v>
      </c>
      <c r="D1" s="134" t="s">
        <v>7</v>
      </c>
      <c r="E1" s="134" t="s">
        <v>32</v>
      </c>
      <c r="F1" s="136" t="s">
        <v>62</v>
      </c>
      <c r="G1" s="137"/>
      <c r="H1" s="137"/>
      <c r="I1" s="138"/>
      <c r="J1" s="128" t="s">
        <v>26</v>
      </c>
      <c r="K1" s="130" t="s">
        <v>9</v>
      </c>
    </row>
    <row r="2" spans="1:11" ht="15.75" thickBot="1">
      <c r="A2" s="133"/>
      <c r="B2" s="135"/>
      <c r="C2" s="135" t="s">
        <v>6</v>
      </c>
      <c r="D2" s="135"/>
      <c r="E2" s="135"/>
      <c r="F2" s="18" t="s">
        <v>37</v>
      </c>
      <c r="G2" s="18" t="s">
        <v>38</v>
      </c>
      <c r="H2" s="40" t="s">
        <v>39</v>
      </c>
      <c r="I2" s="41" t="s">
        <v>36</v>
      </c>
      <c r="J2" s="129"/>
      <c r="K2" s="131"/>
    </row>
    <row r="3" spans="1:12" ht="38.25">
      <c r="A3" s="56" t="s">
        <v>42</v>
      </c>
      <c r="B3" s="25" t="s">
        <v>120</v>
      </c>
      <c r="C3" s="43"/>
      <c r="D3" s="61" t="s">
        <v>121</v>
      </c>
      <c r="E3" s="28" t="s">
        <v>33</v>
      </c>
      <c r="F3" s="29">
        <v>4</v>
      </c>
      <c r="G3" s="178">
        <v>9</v>
      </c>
      <c r="H3" s="58"/>
      <c r="I3" s="58"/>
      <c r="J3" s="179" t="s">
        <v>196</v>
      </c>
      <c r="K3" s="21"/>
      <c r="L3" s="42"/>
    </row>
    <row r="4" spans="1:12" ht="38.25">
      <c r="A4" s="56" t="s">
        <v>43</v>
      </c>
      <c r="B4" s="25" t="s">
        <v>122</v>
      </c>
      <c r="C4" s="43"/>
      <c r="D4" s="61" t="s">
        <v>123</v>
      </c>
      <c r="E4" s="28" t="s">
        <v>33</v>
      </c>
      <c r="F4" s="29">
        <v>1</v>
      </c>
      <c r="G4" s="29">
        <v>2</v>
      </c>
      <c r="H4" s="58"/>
      <c r="I4" s="58"/>
      <c r="J4" s="26" t="s">
        <v>124</v>
      </c>
      <c r="K4" s="21"/>
      <c r="L4" s="42"/>
    </row>
    <row r="5" spans="1:12" ht="51">
      <c r="A5" s="56" t="s">
        <v>44</v>
      </c>
      <c r="B5" s="25" t="s">
        <v>53</v>
      </c>
      <c r="C5" s="43"/>
      <c r="D5" s="61" t="s">
        <v>125</v>
      </c>
      <c r="E5" s="28" t="s">
        <v>33</v>
      </c>
      <c r="F5" s="29"/>
      <c r="G5" s="29">
        <v>2</v>
      </c>
      <c r="H5" s="58"/>
      <c r="I5" s="58"/>
      <c r="J5" s="26" t="s">
        <v>45</v>
      </c>
      <c r="K5" s="21"/>
      <c r="L5" s="42"/>
    </row>
    <row r="6" spans="1:12" ht="38.25">
      <c r="A6" s="56" t="s">
        <v>46</v>
      </c>
      <c r="B6" s="25" t="s">
        <v>122</v>
      </c>
      <c r="C6" s="62"/>
      <c r="D6" s="61" t="s">
        <v>126</v>
      </c>
      <c r="E6" s="57" t="s">
        <v>33</v>
      </c>
      <c r="F6" s="58"/>
      <c r="G6" s="58">
        <v>1</v>
      </c>
      <c r="H6" s="58"/>
      <c r="I6" s="58"/>
      <c r="J6" s="26" t="s">
        <v>40</v>
      </c>
      <c r="K6" s="21"/>
      <c r="L6" s="42"/>
    </row>
    <row r="7" spans="1:12" ht="38.25">
      <c r="A7" s="56" t="s">
        <v>47</v>
      </c>
      <c r="B7" s="25" t="s">
        <v>127</v>
      </c>
      <c r="C7" s="62"/>
      <c r="D7" s="61" t="s">
        <v>129</v>
      </c>
      <c r="E7" s="57" t="s">
        <v>33</v>
      </c>
      <c r="F7" s="58"/>
      <c r="G7" s="58">
        <v>1</v>
      </c>
      <c r="H7" s="58">
        <v>1</v>
      </c>
      <c r="I7" s="58">
        <v>1</v>
      </c>
      <c r="J7" s="26" t="s">
        <v>124</v>
      </c>
      <c r="K7" s="21"/>
      <c r="L7" s="42"/>
    </row>
    <row r="8" spans="1:12" ht="38.25">
      <c r="A8" s="53" t="s">
        <v>69</v>
      </c>
      <c r="B8" s="25" t="s">
        <v>127</v>
      </c>
      <c r="C8" s="62"/>
      <c r="D8" s="61" t="s">
        <v>128</v>
      </c>
      <c r="E8" s="57" t="s">
        <v>33</v>
      </c>
      <c r="F8" s="58"/>
      <c r="G8" s="58">
        <v>1</v>
      </c>
      <c r="H8" s="58">
        <v>1</v>
      </c>
      <c r="I8" s="58">
        <v>1</v>
      </c>
      <c r="J8" s="26" t="s">
        <v>124</v>
      </c>
      <c r="K8" s="21"/>
      <c r="L8" s="42"/>
    </row>
    <row r="9" spans="1:11" ht="39" thickBot="1">
      <c r="A9" s="96" t="s">
        <v>70</v>
      </c>
      <c r="B9" s="97" t="s">
        <v>53</v>
      </c>
      <c r="C9" s="98"/>
      <c r="D9" s="61" t="s">
        <v>197</v>
      </c>
      <c r="E9" s="91" t="s">
        <v>33</v>
      </c>
      <c r="F9" s="93"/>
      <c r="G9" s="180">
        <v>1</v>
      </c>
      <c r="H9" s="93"/>
      <c r="I9" s="93"/>
      <c r="J9" s="181" t="s">
        <v>40</v>
      </c>
      <c r="K9" s="95"/>
    </row>
    <row r="10" spans="1:11" ht="51.75" thickBot="1">
      <c r="A10" s="96" t="s">
        <v>198</v>
      </c>
      <c r="B10" s="97" t="s">
        <v>53</v>
      </c>
      <c r="C10" s="98"/>
      <c r="D10" s="99" t="s">
        <v>130</v>
      </c>
      <c r="E10" s="91" t="s">
        <v>33</v>
      </c>
      <c r="F10" s="93"/>
      <c r="G10" s="180">
        <v>1</v>
      </c>
      <c r="H10" s="93"/>
      <c r="I10" s="93"/>
      <c r="J10" s="181" t="s">
        <v>40</v>
      </c>
      <c r="K10" s="95"/>
    </row>
  </sheetData>
  <sheetProtection/>
  <mergeCells count="8">
    <mergeCell ref="J1:J2"/>
    <mergeCell ref="K1:K2"/>
    <mergeCell ref="A1:A2"/>
    <mergeCell ref="B1:B2"/>
    <mergeCell ref="C1:C2"/>
    <mergeCell ref="D1:D2"/>
    <mergeCell ref="E1:E2"/>
    <mergeCell ref="F1:I1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geOrder="overThenDown" paperSize="9" scale="80" r:id="rId1"/>
  <headerFooter alignWithMargins="0">
    <oddHeader>&amp;C
&amp;R
AR.24</oddHeader>
    <oddFooter>&amp;Rstrana:&amp;P/&amp;N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Layout" zoomScale="120" zoomScalePageLayoutView="120" workbookViewId="0" topLeftCell="A4">
      <selection activeCell="C7" sqref="C7:C8"/>
    </sheetView>
  </sheetViews>
  <sheetFormatPr defaultColWidth="9.00390625" defaultRowHeight="12.75"/>
  <cols>
    <col min="1" max="1" width="10.125" style="0" bestFit="1" customWidth="1"/>
    <col min="2" max="2" width="17.625" style="0" bestFit="1" customWidth="1"/>
    <col min="3" max="3" width="33.25390625" style="0" customWidth="1"/>
    <col min="4" max="4" width="6.375" style="0" customWidth="1"/>
    <col min="5" max="5" width="11.375" style="0" customWidth="1"/>
    <col min="9" max="9" width="13.625" style="0" customWidth="1"/>
    <col min="10" max="10" width="13.00390625" style="0" customWidth="1"/>
    <col min="11" max="11" width="24.00390625" style="0" customWidth="1"/>
  </cols>
  <sheetData>
    <row r="1" spans="1:11" ht="30.75" customHeight="1">
      <c r="A1" s="132" t="s">
        <v>5</v>
      </c>
      <c r="B1" s="134" t="s">
        <v>30</v>
      </c>
      <c r="C1" s="134" t="s">
        <v>7</v>
      </c>
      <c r="D1" s="161" t="s">
        <v>32</v>
      </c>
      <c r="E1" s="162"/>
      <c r="F1" s="136" t="s">
        <v>62</v>
      </c>
      <c r="G1" s="137"/>
      <c r="H1" s="137"/>
      <c r="I1" s="128"/>
      <c r="J1" s="130" t="s">
        <v>26</v>
      </c>
      <c r="K1" s="138" t="s">
        <v>9</v>
      </c>
    </row>
    <row r="2" spans="1:11" ht="15.75" thickBot="1">
      <c r="A2" s="157"/>
      <c r="B2" s="135"/>
      <c r="C2" s="135"/>
      <c r="D2" s="163"/>
      <c r="E2" s="164"/>
      <c r="F2" s="18" t="s">
        <v>37</v>
      </c>
      <c r="G2" s="18" t="s">
        <v>38</v>
      </c>
      <c r="H2" s="18" t="s">
        <v>39</v>
      </c>
      <c r="I2" s="18" t="s">
        <v>36</v>
      </c>
      <c r="J2" s="131"/>
      <c r="K2" s="156"/>
    </row>
    <row r="3" spans="1:11" ht="25.5">
      <c r="A3" s="65" t="s">
        <v>71</v>
      </c>
      <c r="B3" s="25" t="s">
        <v>152</v>
      </c>
      <c r="C3" s="24" t="s">
        <v>131</v>
      </c>
      <c r="D3" s="165" t="s">
        <v>33</v>
      </c>
      <c r="E3" s="166"/>
      <c r="F3" s="158">
        <v>1</v>
      </c>
      <c r="G3" s="159"/>
      <c r="H3" s="159"/>
      <c r="I3" s="160"/>
      <c r="J3" s="26" t="s">
        <v>40</v>
      </c>
      <c r="K3" s="63"/>
    </row>
    <row r="4" spans="1:11" ht="25.5">
      <c r="A4" s="66" t="s">
        <v>133</v>
      </c>
      <c r="B4" s="64" t="s">
        <v>152</v>
      </c>
      <c r="C4" s="54" t="s">
        <v>132</v>
      </c>
      <c r="D4" s="153" t="s">
        <v>33</v>
      </c>
      <c r="E4" s="154"/>
      <c r="F4" s="58"/>
      <c r="G4" s="58">
        <v>1</v>
      </c>
      <c r="H4" s="58">
        <v>1</v>
      </c>
      <c r="I4" s="58">
        <v>1</v>
      </c>
      <c r="J4" s="26" t="s">
        <v>124</v>
      </c>
      <c r="K4" s="21"/>
    </row>
    <row r="5" spans="1:11" ht="38.25">
      <c r="A5" s="65" t="s">
        <v>134</v>
      </c>
      <c r="B5" s="64" t="s">
        <v>152</v>
      </c>
      <c r="C5" s="54" t="s">
        <v>135</v>
      </c>
      <c r="D5" s="153" t="s">
        <v>33</v>
      </c>
      <c r="E5" s="154"/>
      <c r="F5" s="58"/>
      <c r="G5" s="58">
        <v>1</v>
      </c>
      <c r="H5" s="58">
        <v>1</v>
      </c>
      <c r="I5" s="58">
        <v>1</v>
      </c>
      <c r="J5" s="26" t="s">
        <v>124</v>
      </c>
      <c r="K5" s="21"/>
    </row>
    <row r="6" spans="1:11" ht="38.25">
      <c r="A6" s="66" t="s">
        <v>136</v>
      </c>
      <c r="B6" s="64" t="s">
        <v>152</v>
      </c>
      <c r="C6" s="54" t="s">
        <v>137</v>
      </c>
      <c r="D6" s="153" t="s">
        <v>33</v>
      </c>
      <c r="E6" s="154"/>
      <c r="F6" s="58">
        <v>3</v>
      </c>
      <c r="G6" s="58"/>
      <c r="H6" s="58"/>
      <c r="I6" s="58"/>
      <c r="J6" s="26" t="s">
        <v>124</v>
      </c>
      <c r="K6" s="21"/>
    </row>
    <row r="7" spans="1:11" ht="19.5" customHeight="1">
      <c r="A7" s="141" t="s">
        <v>49</v>
      </c>
      <c r="B7" s="143" t="s">
        <v>152</v>
      </c>
      <c r="C7" s="145" t="s">
        <v>139</v>
      </c>
      <c r="D7" s="147" t="s">
        <v>33</v>
      </c>
      <c r="E7" s="67" t="s">
        <v>141</v>
      </c>
      <c r="F7" s="68">
        <v>1</v>
      </c>
      <c r="G7" s="68"/>
      <c r="H7" s="68"/>
      <c r="I7" s="68"/>
      <c r="J7" s="69" t="s">
        <v>40</v>
      </c>
      <c r="K7" s="21"/>
    </row>
    <row r="8" spans="1:11" ht="19.5" customHeight="1">
      <c r="A8" s="142"/>
      <c r="B8" s="144"/>
      <c r="C8" s="146"/>
      <c r="D8" s="148"/>
      <c r="E8" s="57" t="s">
        <v>140</v>
      </c>
      <c r="F8" s="68">
        <v>4</v>
      </c>
      <c r="G8" s="68"/>
      <c r="H8" s="68"/>
      <c r="I8" s="68"/>
      <c r="J8" s="69" t="s">
        <v>76</v>
      </c>
      <c r="K8" s="71"/>
    </row>
    <row r="9" spans="1:12" ht="38.25">
      <c r="A9" s="66" t="s">
        <v>50</v>
      </c>
      <c r="B9" s="64" t="s">
        <v>152</v>
      </c>
      <c r="C9" s="54" t="s">
        <v>138</v>
      </c>
      <c r="D9" s="153" t="s">
        <v>33</v>
      </c>
      <c r="E9" s="154"/>
      <c r="F9" s="58">
        <v>1</v>
      </c>
      <c r="G9" s="58"/>
      <c r="H9" s="58"/>
      <c r="I9" s="58"/>
      <c r="J9" s="69" t="s">
        <v>40</v>
      </c>
      <c r="K9" s="21"/>
      <c r="L9" s="42"/>
    </row>
    <row r="10" spans="1:12" ht="25.5">
      <c r="A10" s="66" t="s">
        <v>150</v>
      </c>
      <c r="B10" s="64" t="s">
        <v>152</v>
      </c>
      <c r="C10" s="54" t="s">
        <v>153</v>
      </c>
      <c r="D10" s="153" t="s">
        <v>33</v>
      </c>
      <c r="E10" s="154"/>
      <c r="F10" s="58"/>
      <c r="G10" s="58">
        <v>2</v>
      </c>
      <c r="H10" s="58"/>
      <c r="I10" s="58"/>
      <c r="J10" s="69" t="s">
        <v>45</v>
      </c>
      <c r="K10" s="21"/>
      <c r="L10" s="42"/>
    </row>
    <row r="11" spans="1:12" ht="25.5">
      <c r="A11" s="66" t="s">
        <v>151</v>
      </c>
      <c r="B11" s="64" t="s">
        <v>152</v>
      </c>
      <c r="C11" s="54" t="s">
        <v>195</v>
      </c>
      <c r="D11" s="72" t="s">
        <v>33</v>
      </c>
      <c r="E11" s="73" t="s">
        <v>154</v>
      </c>
      <c r="F11" s="58"/>
      <c r="G11" s="58"/>
      <c r="H11" s="58">
        <v>1</v>
      </c>
      <c r="I11" s="58"/>
      <c r="J11" s="69" t="s">
        <v>40</v>
      </c>
      <c r="K11" s="21"/>
      <c r="L11" s="42"/>
    </row>
    <row r="12" spans="1:11" ht="51">
      <c r="A12" s="66" t="s">
        <v>142</v>
      </c>
      <c r="B12" s="64" t="s">
        <v>152</v>
      </c>
      <c r="C12" s="54" t="s">
        <v>144</v>
      </c>
      <c r="D12" s="153" t="s">
        <v>33</v>
      </c>
      <c r="E12" s="154"/>
      <c r="F12" s="58"/>
      <c r="G12" s="58"/>
      <c r="H12" s="58"/>
      <c r="I12" s="58">
        <v>1</v>
      </c>
      <c r="J12" s="69" t="s">
        <v>40</v>
      </c>
      <c r="K12" s="21"/>
    </row>
    <row r="13" spans="1:11" ht="38.25">
      <c r="A13" s="66" t="s">
        <v>83</v>
      </c>
      <c r="B13" s="64" t="s">
        <v>152</v>
      </c>
      <c r="C13" s="54" t="s">
        <v>143</v>
      </c>
      <c r="D13" s="153" t="s">
        <v>33</v>
      </c>
      <c r="E13" s="154"/>
      <c r="F13" s="58"/>
      <c r="G13" s="58"/>
      <c r="H13" s="58"/>
      <c r="I13" s="58">
        <v>1</v>
      </c>
      <c r="J13" s="69" t="s">
        <v>40</v>
      </c>
      <c r="K13" s="21"/>
    </row>
    <row r="14" spans="1:11" ht="27" customHeight="1">
      <c r="A14" s="141" t="s">
        <v>145</v>
      </c>
      <c r="B14" s="143" t="s">
        <v>152</v>
      </c>
      <c r="C14" s="145" t="s">
        <v>146</v>
      </c>
      <c r="D14" s="151" t="s">
        <v>33</v>
      </c>
      <c r="E14" s="57" t="s">
        <v>147</v>
      </c>
      <c r="F14" s="58"/>
      <c r="G14" s="58">
        <v>2</v>
      </c>
      <c r="H14" s="58"/>
      <c r="I14" s="58"/>
      <c r="J14" s="69" t="s">
        <v>45</v>
      </c>
      <c r="K14" s="21"/>
    </row>
    <row r="15" spans="1:11" ht="27" customHeight="1" thickBot="1">
      <c r="A15" s="149"/>
      <c r="B15" s="155"/>
      <c r="C15" s="150"/>
      <c r="D15" s="152"/>
      <c r="E15" s="92" t="s">
        <v>148</v>
      </c>
      <c r="F15" s="93"/>
      <c r="G15" s="93">
        <v>1</v>
      </c>
      <c r="H15" s="93"/>
      <c r="I15" s="93"/>
      <c r="J15" s="94" t="s">
        <v>40</v>
      </c>
      <c r="K15" s="95"/>
    </row>
  </sheetData>
  <sheetProtection/>
  <mergeCells count="24">
    <mergeCell ref="A1:A2"/>
    <mergeCell ref="B1:B2"/>
    <mergeCell ref="C1:C2"/>
    <mergeCell ref="F1:I1"/>
    <mergeCell ref="J1:J2"/>
    <mergeCell ref="F3:I3"/>
    <mergeCell ref="D1:E2"/>
    <mergeCell ref="D3:E3"/>
    <mergeCell ref="D4:E4"/>
    <mergeCell ref="D5:E5"/>
    <mergeCell ref="D6:E6"/>
    <mergeCell ref="K1:K2"/>
    <mergeCell ref="D13:E13"/>
    <mergeCell ref="D10:E10"/>
    <mergeCell ref="A7:A8"/>
    <mergeCell ref="B7:B8"/>
    <mergeCell ref="C7:C8"/>
    <mergeCell ref="D7:D8"/>
    <mergeCell ref="A14:A15"/>
    <mergeCell ref="C14:C15"/>
    <mergeCell ref="D14:D15"/>
    <mergeCell ref="D9:E9"/>
    <mergeCell ref="D12:E12"/>
    <mergeCell ref="B14:B15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geOrder="overThenDown" paperSize="9" scale="85" r:id="rId1"/>
  <headerFooter alignWithMargins="0">
    <oddHeader>&amp;C
&amp;R
AR.26</oddHeader>
    <oddFooter>&amp;Rstrana:&amp;P/&amp;N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2">
    <pageSetUpPr fitToPage="1"/>
  </sheetPr>
  <dimension ref="A1:M10"/>
  <sheetViews>
    <sheetView zoomScaleSheetLayoutView="71" zoomScalePageLayoutView="0" workbookViewId="0" topLeftCell="B1">
      <pane ySplit="2" topLeftCell="A3" activePane="bottomLeft" state="frozen"/>
      <selection pane="topLeft" activeCell="Q20" sqref="Q20"/>
      <selection pane="bottomLeft" activeCell="B1" sqref="B1:M10"/>
    </sheetView>
  </sheetViews>
  <sheetFormatPr defaultColWidth="9.00390625" defaultRowHeight="12.75"/>
  <cols>
    <col min="1" max="1" width="16.875" style="6" customWidth="1"/>
    <col min="2" max="2" width="40.625" style="4" customWidth="1"/>
    <col min="3" max="4" width="9.25390625" style="4" customWidth="1"/>
    <col min="5" max="5" width="9.625" style="4" customWidth="1"/>
    <col min="6" max="6" width="12.00390625" style="3" customWidth="1"/>
    <col min="7" max="7" width="12.75390625" style="3" customWidth="1"/>
    <col min="8" max="10" width="8.375" style="3" customWidth="1"/>
    <col min="11" max="11" width="11.25390625" style="3" bestFit="1" customWidth="1"/>
    <col min="12" max="12" width="10.75390625" style="5" customWidth="1"/>
    <col min="13" max="13" width="19.00390625" style="3" customWidth="1"/>
    <col min="14" max="16384" width="9.125" style="1" customWidth="1"/>
  </cols>
  <sheetData>
    <row r="1" spans="1:13" ht="33" customHeight="1">
      <c r="A1" s="132" t="s">
        <v>5</v>
      </c>
      <c r="B1" s="139" t="s">
        <v>7</v>
      </c>
      <c r="C1" s="134" t="s">
        <v>2</v>
      </c>
      <c r="D1" s="134" t="s">
        <v>55</v>
      </c>
      <c r="E1" s="134" t="s">
        <v>3</v>
      </c>
      <c r="F1" s="134" t="s">
        <v>8</v>
      </c>
      <c r="G1" s="134" t="s">
        <v>1</v>
      </c>
      <c r="H1" s="136" t="s">
        <v>62</v>
      </c>
      <c r="I1" s="137"/>
      <c r="J1" s="137"/>
      <c r="K1" s="128"/>
      <c r="L1" s="134" t="s">
        <v>26</v>
      </c>
      <c r="M1" s="130" t="s">
        <v>9</v>
      </c>
    </row>
    <row r="2" spans="1:13" ht="15.75" thickBot="1">
      <c r="A2" s="133"/>
      <c r="B2" s="140"/>
      <c r="C2" s="167"/>
      <c r="D2" s="167"/>
      <c r="E2" s="167"/>
      <c r="F2" s="135"/>
      <c r="G2" s="135"/>
      <c r="H2" s="18" t="s">
        <v>37</v>
      </c>
      <c r="I2" s="18" t="s">
        <v>38</v>
      </c>
      <c r="J2" s="32" t="s">
        <v>39</v>
      </c>
      <c r="K2" s="18" t="s">
        <v>36</v>
      </c>
      <c r="L2" s="135"/>
      <c r="M2" s="131"/>
    </row>
    <row r="3" spans="1:13" s="2" customFormat="1" ht="54.75" customHeight="1">
      <c r="A3" s="100" t="s">
        <v>54</v>
      </c>
      <c r="B3" s="101" t="s">
        <v>95</v>
      </c>
      <c r="C3" s="7">
        <v>360</v>
      </c>
      <c r="D3" s="7">
        <v>1200</v>
      </c>
      <c r="E3" s="7">
        <v>20</v>
      </c>
      <c r="F3" s="7" t="s">
        <v>61</v>
      </c>
      <c r="G3" s="7" t="s">
        <v>28</v>
      </c>
      <c r="H3" s="7">
        <v>11</v>
      </c>
      <c r="I3" s="7">
        <v>12</v>
      </c>
      <c r="J3" s="7" t="s">
        <v>63</v>
      </c>
      <c r="K3" s="7"/>
      <c r="L3" s="7">
        <f>SUM(H3:K3)</f>
        <v>23</v>
      </c>
      <c r="M3" s="75" t="s">
        <v>29</v>
      </c>
    </row>
    <row r="4" spans="1:13" s="2" customFormat="1" ht="54.75" customHeight="1">
      <c r="A4" s="100" t="s">
        <v>56</v>
      </c>
      <c r="B4" s="101" t="s">
        <v>95</v>
      </c>
      <c r="C4" s="7">
        <v>360</v>
      </c>
      <c r="D4" s="7">
        <v>900</v>
      </c>
      <c r="E4" s="7">
        <v>20</v>
      </c>
      <c r="F4" s="7" t="s">
        <v>61</v>
      </c>
      <c r="G4" s="7" t="s">
        <v>28</v>
      </c>
      <c r="H4" s="7">
        <v>1</v>
      </c>
      <c r="I4" s="7">
        <v>1</v>
      </c>
      <c r="J4" s="7" t="s">
        <v>63</v>
      </c>
      <c r="K4" s="7"/>
      <c r="L4" s="7">
        <f>SUM(H4:K4)</f>
        <v>2</v>
      </c>
      <c r="M4" s="75" t="s">
        <v>29</v>
      </c>
    </row>
    <row r="5" spans="1:13" ht="54.75" customHeight="1">
      <c r="A5" s="100" t="s">
        <v>57</v>
      </c>
      <c r="B5" s="101" t="s">
        <v>95</v>
      </c>
      <c r="C5" s="7">
        <v>360</v>
      </c>
      <c r="D5" s="7">
        <v>2000</v>
      </c>
      <c r="E5" s="7">
        <v>20</v>
      </c>
      <c r="F5" s="7" t="s">
        <v>61</v>
      </c>
      <c r="G5" s="7" t="s">
        <v>28</v>
      </c>
      <c r="H5" s="7">
        <v>2</v>
      </c>
      <c r="I5" s="7">
        <v>2</v>
      </c>
      <c r="J5" s="7" t="s">
        <v>63</v>
      </c>
      <c r="K5" s="7"/>
      <c r="L5" s="7">
        <f>SUM(H5:K5)</f>
        <v>4</v>
      </c>
      <c r="M5" s="75" t="s">
        <v>29</v>
      </c>
    </row>
    <row r="6" spans="1:13" ht="54.75" customHeight="1">
      <c r="A6" s="100" t="s">
        <v>58</v>
      </c>
      <c r="B6" s="101" t="s">
        <v>95</v>
      </c>
      <c r="C6" s="7">
        <v>360</v>
      </c>
      <c r="D6" s="7">
        <v>1800</v>
      </c>
      <c r="E6" s="7">
        <v>20</v>
      </c>
      <c r="F6" s="7" t="s">
        <v>61</v>
      </c>
      <c r="G6" s="7" t="s">
        <v>28</v>
      </c>
      <c r="H6" s="7" t="s">
        <v>63</v>
      </c>
      <c r="I6" s="7">
        <v>2</v>
      </c>
      <c r="J6" s="7" t="s">
        <v>63</v>
      </c>
      <c r="K6" s="7"/>
      <c r="L6" s="7">
        <v>2</v>
      </c>
      <c r="M6" s="75" t="s">
        <v>29</v>
      </c>
    </row>
    <row r="7" spans="1:13" ht="54.75" customHeight="1">
      <c r="A7" s="100" t="s">
        <v>59</v>
      </c>
      <c r="B7" s="102" t="s">
        <v>85</v>
      </c>
      <c r="C7" s="7">
        <v>400</v>
      </c>
      <c r="D7" s="7">
        <v>2400</v>
      </c>
      <c r="E7" s="7">
        <v>30</v>
      </c>
      <c r="F7" s="7" t="s">
        <v>96</v>
      </c>
      <c r="G7" s="7"/>
      <c r="H7" s="7" t="s">
        <v>63</v>
      </c>
      <c r="I7" s="7">
        <v>1</v>
      </c>
      <c r="J7" s="7">
        <v>1</v>
      </c>
      <c r="K7" s="7">
        <v>1</v>
      </c>
      <c r="L7" s="7">
        <v>3</v>
      </c>
      <c r="M7" s="75"/>
    </row>
    <row r="8" spans="1:13" ht="30.75" customHeight="1">
      <c r="A8" s="172" t="s">
        <v>60</v>
      </c>
      <c r="B8" s="175" t="s">
        <v>86</v>
      </c>
      <c r="C8" s="143">
        <v>300</v>
      </c>
      <c r="D8" s="7">
        <v>900</v>
      </c>
      <c r="E8" s="143"/>
      <c r="F8" s="143"/>
      <c r="G8" s="143"/>
      <c r="H8" s="7">
        <v>1</v>
      </c>
      <c r="I8" s="7" t="s">
        <v>63</v>
      </c>
      <c r="J8" s="7" t="s">
        <v>63</v>
      </c>
      <c r="K8" s="7"/>
      <c r="L8" s="7">
        <f>SUM(H8:K8)</f>
        <v>1</v>
      </c>
      <c r="M8" s="169"/>
    </row>
    <row r="9" spans="1:13" ht="30.75" customHeight="1">
      <c r="A9" s="173"/>
      <c r="B9" s="176"/>
      <c r="C9" s="168"/>
      <c r="D9" s="7">
        <v>1200</v>
      </c>
      <c r="E9" s="168"/>
      <c r="F9" s="168"/>
      <c r="G9" s="168"/>
      <c r="H9" s="7">
        <v>2</v>
      </c>
      <c r="I9" s="7"/>
      <c r="J9" s="7"/>
      <c r="K9" s="7"/>
      <c r="L9" s="7">
        <v>2</v>
      </c>
      <c r="M9" s="170"/>
    </row>
    <row r="10" spans="1:13" ht="26.25" customHeight="1" thickBot="1">
      <c r="A10" s="174"/>
      <c r="B10" s="177"/>
      <c r="C10" s="155"/>
      <c r="D10" s="97">
        <v>3000</v>
      </c>
      <c r="E10" s="155"/>
      <c r="F10" s="155"/>
      <c r="G10" s="155"/>
      <c r="H10" s="97">
        <v>4</v>
      </c>
      <c r="I10" s="97" t="s">
        <v>63</v>
      </c>
      <c r="J10" s="97" t="s">
        <v>63</v>
      </c>
      <c r="K10" s="97"/>
      <c r="L10" s="97">
        <v>4</v>
      </c>
      <c r="M10" s="171"/>
    </row>
  </sheetData>
  <sheetProtection/>
  <mergeCells count="17">
    <mergeCell ref="M8:M10"/>
    <mergeCell ref="A8:A10"/>
    <mergeCell ref="B8:B10"/>
    <mergeCell ref="C8:C10"/>
    <mergeCell ref="D1:D2"/>
    <mergeCell ref="A1:A2"/>
    <mergeCell ref="B1:B2"/>
    <mergeCell ref="C1:C2"/>
    <mergeCell ref="E8:E10"/>
    <mergeCell ref="M1:M2"/>
    <mergeCell ref="H1:K1"/>
    <mergeCell ref="L1:L2"/>
    <mergeCell ref="G1:G2"/>
    <mergeCell ref="F1:F2"/>
    <mergeCell ref="E1:E2"/>
    <mergeCell ref="F8:F10"/>
    <mergeCell ref="G8:G10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geOrder="overThenDown" paperSize="9" scale="75" r:id="rId1"/>
  <headerFooter alignWithMargins="0">
    <oddHeader>&amp;C
&amp;R
AR.24</oddHeader>
    <oddFooter>&amp;Rstrana:&amp;P/&amp;N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3">
    <pageSetUpPr fitToPage="1"/>
  </sheetPr>
  <dimension ref="A1:I21"/>
  <sheetViews>
    <sheetView zoomScaleSheetLayoutView="71" zoomScalePageLayoutView="0" workbookViewId="0" topLeftCell="A1">
      <pane ySplit="2" topLeftCell="A3" activePane="bottomLeft" state="frozen"/>
      <selection pane="topLeft" activeCell="F26" sqref="E26:F26"/>
      <selection pane="bottomLeft" activeCell="A1" sqref="A1:G13"/>
    </sheetView>
  </sheetViews>
  <sheetFormatPr defaultColWidth="9.00390625" defaultRowHeight="12.75"/>
  <cols>
    <col min="1" max="1" width="11.25390625" style="6" customWidth="1"/>
    <col min="2" max="2" width="66.875" style="4" customWidth="1"/>
    <col min="3" max="3" width="9.875" style="5" customWidth="1"/>
    <col min="4" max="6" width="8.375" style="3" customWidth="1"/>
    <col min="7" max="7" width="11.375" style="3" bestFit="1" customWidth="1"/>
    <col min="8" max="8" width="10.75390625" style="5" customWidth="1"/>
    <col min="9" max="9" width="19.00390625" style="3" customWidth="1"/>
    <col min="10" max="16384" width="9.125" style="1" customWidth="1"/>
  </cols>
  <sheetData>
    <row r="1" spans="1:9" ht="30.75" customHeight="1">
      <c r="A1" s="139" t="s">
        <v>5</v>
      </c>
      <c r="B1" s="134" t="s">
        <v>7</v>
      </c>
      <c r="C1" s="134" t="s">
        <v>32</v>
      </c>
      <c r="D1" s="136" t="s">
        <v>62</v>
      </c>
      <c r="E1" s="137"/>
      <c r="F1" s="137"/>
      <c r="G1" s="128"/>
      <c r="H1" s="134" t="s">
        <v>26</v>
      </c>
      <c r="I1" s="130" t="s">
        <v>9</v>
      </c>
    </row>
    <row r="2" spans="1:9" ht="15.75" thickBot="1">
      <c r="A2" s="140"/>
      <c r="B2" s="135"/>
      <c r="C2" s="135"/>
      <c r="D2" s="18" t="s">
        <v>37</v>
      </c>
      <c r="E2" s="18" t="s">
        <v>38</v>
      </c>
      <c r="F2" s="18" t="s">
        <v>39</v>
      </c>
      <c r="G2" s="18" t="s">
        <v>36</v>
      </c>
      <c r="H2" s="135"/>
      <c r="I2" s="131"/>
    </row>
    <row r="3" spans="1:9" s="2" customFormat="1" ht="51">
      <c r="A3" s="76" t="s">
        <v>66</v>
      </c>
      <c r="B3" s="77" t="s">
        <v>171</v>
      </c>
      <c r="C3" s="70" t="s">
        <v>51</v>
      </c>
      <c r="D3" s="27">
        <v>6</v>
      </c>
      <c r="E3" s="27">
        <v>6</v>
      </c>
      <c r="F3" s="27"/>
      <c r="G3" s="78"/>
      <c r="H3" s="70">
        <f>SUM(D3:G3)</f>
        <v>12</v>
      </c>
      <c r="I3" s="79"/>
    </row>
    <row r="4" spans="1:9" s="2" customFormat="1" ht="12.75">
      <c r="A4" s="74" t="s">
        <v>67</v>
      </c>
      <c r="B4" s="54" t="s">
        <v>158</v>
      </c>
      <c r="C4" s="7" t="s">
        <v>51</v>
      </c>
      <c r="D4" s="7">
        <v>3</v>
      </c>
      <c r="E4" s="7">
        <v>1</v>
      </c>
      <c r="F4" s="7"/>
      <c r="G4" s="80"/>
      <c r="H4" s="7">
        <v>4</v>
      </c>
      <c r="I4" s="79"/>
    </row>
    <row r="5" spans="1:9" s="2" customFormat="1" ht="12.75">
      <c r="A5" s="74" t="s">
        <v>156</v>
      </c>
      <c r="B5" s="54" t="s">
        <v>164</v>
      </c>
      <c r="C5" s="7" t="s">
        <v>51</v>
      </c>
      <c r="D5" s="7">
        <v>4</v>
      </c>
      <c r="E5" s="7">
        <v>4</v>
      </c>
      <c r="F5" s="7"/>
      <c r="G5" s="80"/>
      <c r="H5" s="7">
        <v>8</v>
      </c>
      <c r="I5" s="79"/>
    </row>
    <row r="6" spans="1:9" s="2" customFormat="1" ht="12.75">
      <c r="A6" s="74" t="s">
        <v>157</v>
      </c>
      <c r="B6" s="54" t="s">
        <v>160</v>
      </c>
      <c r="C6" s="7" t="s">
        <v>51</v>
      </c>
      <c r="D6" s="7">
        <v>4</v>
      </c>
      <c r="E6" s="7">
        <v>1</v>
      </c>
      <c r="F6" s="7"/>
      <c r="G6" s="80"/>
      <c r="H6" s="7">
        <v>5</v>
      </c>
      <c r="I6" s="79"/>
    </row>
    <row r="7" spans="1:9" s="2" customFormat="1" ht="12.75">
      <c r="A7" s="74" t="s">
        <v>159</v>
      </c>
      <c r="B7" s="54" t="s">
        <v>162</v>
      </c>
      <c r="C7" s="7" t="s">
        <v>51</v>
      </c>
      <c r="D7" s="7">
        <v>4</v>
      </c>
      <c r="E7" s="7">
        <v>1</v>
      </c>
      <c r="F7" s="7"/>
      <c r="G7" s="80"/>
      <c r="H7" s="7">
        <v>5</v>
      </c>
      <c r="I7" s="79"/>
    </row>
    <row r="8" spans="1:9" s="2" customFormat="1" ht="12.75">
      <c r="A8" s="74" t="s">
        <v>161</v>
      </c>
      <c r="B8" s="54" t="s">
        <v>167</v>
      </c>
      <c r="C8" s="7" t="s">
        <v>51</v>
      </c>
      <c r="D8" s="7">
        <v>8</v>
      </c>
      <c r="E8" s="7">
        <v>5</v>
      </c>
      <c r="F8" s="7"/>
      <c r="G8" s="80"/>
      <c r="H8" s="7">
        <v>13</v>
      </c>
      <c r="I8" s="79"/>
    </row>
    <row r="9" spans="1:9" s="2" customFormat="1" ht="25.5">
      <c r="A9" s="74" t="s">
        <v>163</v>
      </c>
      <c r="B9" s="54" t="s">
        <v>166</v>
      </c>
      <c r="C9" s="7" t="s">
        <v>51</v>
      </c>
      <c r="D9" s="7">
        <v>3</v>
      </c>
      <c r="E9" s="7">
        <v>1</v>
      </c>
      <c r="F9" s="7"/>
      <c r="G9" s="80"/>
      <c r="H9" s="7">
        <v>4</v>
      </c>
      <c r="I9" s="79"/>
    </row>
    <row r="10" spans="1:9" s="2" customFormat="1" ht="25.5">
      <c r="A10" s="74" t="s">
        <v>165</v>
      </c>
      <c r="B10" s="81" t="s">
        <v>179</v>
      </c>
      <c r="C10" s="7" t="s">
        <v>51</v>
      </c>
      <c r="D10" s="7">
        <v>6</v>
      </c>
      <c r="E10" s="7">
        <v>5</v>
      </c>
      <c r="F10" s="7"/>
      <c r="G10" s="80"/>
      <c r="H10" s="7">
        <v>11</v>
      </c>
      <c r="I10" s="79"/>
    </row>
    <row r="11" spans="1:9" s="2" customFormat="1" ht="25.5">
      <c r="A11" s="74" t="s">
        <v>68</v>
      </c>
      <c r="B11" s="82" t="s">
        <v>180</v>
      </c>
      <c r="C11" s="7" t="s">
        <v>51</v>
      </c>
      <c r="D11" s="7">
        <v>2</v>
      </c>
      <c r="E11" s="7">
        <v>4</v>
      </c>
      <c r="F11" s="7"/>
      <c r="G11" s="80"/>
      <c r="H11" s="7">
        <v>6</v>
      </c>
      <c r="I11" s="79"/>
    </row>
    <row r="12" spans="1:9" ht="15" customHeight="1">
      <c r="A12" s="74" t="s">
        <v>168</v>
      </c>
      <c r="B12" s="54" t="s">
        <v>169</v>
      </c>
      <c r="C12" s="7" t="s">
        <v>51</v>
      </c>
      <c r="D12" s="7">
        <v>4</v>
      </c>
      <c r="E12" s="7">
        <v>6</v>
      </c>
      <c r="F12" s="7"/>
      <c r="G12" s="80"/>
      <c r="H12" s="7">
        <v>10</v>
      </c>
      <c r="I12" s="83"/>
    </row>
    <row r="13" spans="1:9" ht="15" customHeight="1">
      <c r="A13" s="74" t="s">
        <v>72</v>
      </c>
      <c r="B13" s="54" t="s">
        <v>84</v>
      </c>
      <c r="C13" s="7" t="s">
        <v>51</v>
      </c>
      <c r="D13" s="7">
        <v>1</v>
      </c>
      <c r="E13" s="7">
        <v>1</v>
      </c>
      <c r="F13" s="7"/>
      <c r="G13" s="80"/>
      <c r="H13" s="7">
        <v>2</v>
      </c>
      <c r="I13" s="83"/>
    </row>
    <row r="14" spans="1:9" ht="15" customHeight="1">
      <c r="A14" s="74" t="s">
        <v>73</v>
      </c>
      <c r="B14" s="54" t="s">
        <v>170</v>
      </c>
      <c r="C14" s="7" t="s">
        <v>51</v>
      </c>
      <c r="D14" s="7"/>
      <c r="E14" s="7">
        <v>1</v>
      </c>
      <c r="F14" s="7"/>
      <c r="G14" s="80"/>
      <c r="H14" s="7">
        <v>1</v>
      </c>
      <c r="I14" s="83"/>
    </row>
    <row r="15" spans="1:9" ht="51">
      <c r="A15" s="74" t="s">
        <v>74</v>
      </c>
      <c r="B15" s="77" t="s">
        <v>174</v>
      </c>
      <c r="C15" s="7" t="s">
        <v>51</v>
      </c>
      <c r="D15" s="7">
        <v>4</v>
      </c>
      <c r="E15" s="7"/>
      <c r="F15" s="7"/>
      <c r="G15" s="80"/>
      <c r="H15" s="7">
        <f>SUM(D15:G15)</f>
        <v>4</v>
      </c>
      <c r="I15" s="83"/>
    </row>
    <row r="16" spans="1:9" ht="12.75">
      <c r="A16" s="74" t="s">
        <v>77</v>
      </c>
      <c r="B16" s="77" t="s">
        <v>155</v>
      </c>
      <c r="C16" s="7" t="s">
        <v>51</v>
      </c>
      <c r="D16" s="7">
        <v>2</v>
      </c>
      <c r="E16" s="7"/>
      <c r="F16" s="7"/>
      <c r="G16" s="7"/>
      <c r="H16" s="7">
        <v>2</v>
      </c>
      <c r="I16" s="75"/>
    </row>
    <row r="17" spans="1:9" ht="12.75">
      <c r="A17" s="74" t="s">
        <v>175</v>
      </c>
      <c r="B17" s="84" t="s">
        <v>155</v>
      </c>
      <c r="C17" s="7" t="s">
        <v>51</v>
      </c>
      <c r="D17" s="7"/>
      <c r="E17" s="7">
        <v>4</v>
      </c>
      <c r="F17" s="7"/>
      <c r="G17" s="7"/>
      <c r="H17" s="7">
        <v>4</v>
      </c>
      <c r="I17" s="75"/>
    </row>
    <row r="18" spans="1:9" ht="12.75">
      <c r="A18" s="74" t="s">
        <v>181</v>
      </c>
      <c r="B18" s="84" t="s">
        <v>182</v>
      </c>
      <c r="C18" s="7" t="s">
        <v>51</v>
      </c>
      <c r="D18" s="7">
        <v>1</v>
      </c>
      <c r="E18" s="7"/>
      <c r="F18" s="7"/>
      <c r="G18" s="7"/>
      <c r="H18" s="7">
        <v>1</v>
      </c>
      <c r="I18" s="75"/>
    </row>
    <row r="19" spans="1:9" ht="12.75">
      <c r="A19" s="74" t="s">
        <v>186</v>
      </c>
      <c r="B19" s="84" t="s">
        <v>190</v>
      </c>
      <c r="C19" s="7" t="s">
        <v>51</v>
      </c>
      <c r="D19" s="7">
        <v>1</v>
      </c>
      <c r="E19" s="7"/>
      <c r="F19" s="7"/>
      <c r="G19" s="7"/>
      <c r="H19" s="7">
        <v>1</v>
      </c>
      <c r="I19" s="75"/>
    </row>
    <row r="20" spans="1:9" ht="12.75">
      <c r="A20" s="76" t="s">
        <v>187</v>
      </c>
      <c r="B20" s="77" t="s">
        <v>189</v>
      </c>
      <c r="C20" s="70" t="s">
        <v>51</v>
      </c>
      <c r="D20" s="70">
        <v>1</v>
      </c>
      <c r="E20" s="70"/>
      <c r="F20" s="70"/>
      <c r="G20" s="70"/>
      <c r="H20" s="70">
        <v>1</v>
      </c>
      <c r="I20" s="85"/>
    </row>
    <row r="21" spans="1:9" ht="13.5" thickBot="1">
      <c r="A21" s="86" t="s">
        <v>188</v>
      </c>
      <c r="B21" s="87" t="s">
        <v>191</v>
      </c>
      <c r="C21" s="88" t="s">
        <v>51</v>
      </c>
      <c r="D21" s="88">
        <v>1</v>
      </c>
      <c r="E21" s="88"/>
      <c r="F21" s="88"/>
      <c r="G21" s="88"/>
      <c r="H21" s="88">
        <v>1</v>
      </c>
      <c r="I21" s="89"/>
    </row>
  </sheetData>
  <sheetProtection/>
  <mergeCells count="6">
    <mergeCell ref="A1:A2"/>
    <mergeCell ref="B1:B2"/>
    <mergeCell ref="I1:I2"/>
    <mergeCell ref="C1:C2"/>
    <mergeCell ref="D1:G1"/>
    <mergeCell ref="H1:H2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300" verticalDpi="300" orientation="landscape" pageOrder="overThenDown" paperSize="9" scale="86" r:id="rId1"/>
  <headerFooter alignWithMargins="0">
    <oddHeader>&amp;C
&amp;R
AR.24</oddHeader>
    <oddFooter>&amp;Rstrana:&amp;P/&amp;N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Kazda Petr, ing.</dc:creator>
  <cp:keywords/>
  <dc:description/>
  <cp:lastModifiedBy>Tfirstova Lenka</cp:lastModifiedBy>
  <cp:lastPrinted>2014-01-13T08:42:37Z</cp:lastPrinted>
  <dcterms:created xsi:type="dcterms:W3CDTF">1998-02-20T08:23:25Z</dcterms:created>
  <dcterms:modified xsi:type="dcterms:W3CDTF">2014-04-22T11:26:48Z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