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30" windowWidth="18780" windowHeight="12465" activeTab="0"/>
  </bookViews>
  <sheets>
    <sheet name="Položky" sheetId="1" r:id="rId1"/>
  </sheets>
  <definedNames>
    <definedName name="BPK1">#REF!</definedName>
    <definedName name="BPK2">#REF!</definedName>
    <definedName name="BPK3">#REF!</definedName>
    <definedName name="cisloobjektu">#REF!</definedName>
    <definedName name="cislostavby">#REF!</definedName>
    <definedName name="Datum">#REF!</definedName>
    <definedName name="Dil">#REF!</definedName>
    <definedName name="Dodavka">#REF!</definedName>
    <definedName name="Dodavka0">'Položky'!#REF!</definedName>
    <definedName name="HSV">#REF!</definedName>
    <definedName name="HSV0">'Položky'!#REF!</definedName>
    <definedName name="HZS">#REF!</definedName>
    <definedName name="HZS0">'Položky'!#REF!</definedName>
    <definedName name="JKSO">#REF!</definedName>
    <definedName name="MJ">#REF!</definedName>
    <definedName name="Mont">#REF!</definedName>
    <definedName name="Montaz0">'Položky'!#REF!</definedName>
    <definedName name="NazevDilu">#REF!</definedName>
    <definedName name="nazevobjektu">#REF!</definedName>
    <definedName name="nazevstavby">#REF!</definedName>
    <definedName name="_xlnm.Print_Titles" localSheetId="0">'Položky'!$1:$6</definedName>
    <definedName name="Objednatel">#REF!</definedName>
    <definedName name="_xlnm.Print_Area" localSheetId="0">'Položky'!$A$1:$I$76</definedName>
    <definedName name="PocetMJ">#REF!</definedName>
    <definedName name="Poznamka">#REF!</definedName>
    <definedName name="Projektant">#REF!</definedName>
    <definedName name="PSV">#REF!</definedName>
    <definedName name="PSV0">'Položky'!#REF!</definedName>
    <definedName name="SazbaDPH1">#REF!</definedName>
    <definedName name="SazbaDPH2">#REF!</definedName>
    <definedName name="SloupecCC">'Položky'!#REF!</definedName>
    <definedName name="SloupecCisloPol">'Položky'!$B$6</definedName>
    <definedName name="SloupecCH">'Položky'!#REF!</definedName>
    <definedName name="SloupecJC">'Položky'!#REF!</definedName>
    <definedName name="SloupecJH">'Položky'!#REF!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0" hidden="1">0</definedName>
    <definedName name="solver_num" localSheetId="0" hidden="1">0</definedName>
    <definedName name="solver_opt" localSheetId="0" hidden="1">'Položky'!#REF!</definedName>
    <definedName name="solver_typ" localSheetId="0" hidden="1">1</definedName>
    <definedName name="solver_val" localSheetId="0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#REF!</definedName>
    <definedName name="Zaklad22">#REF!</definedName>
    <definedName name="Zaklad5">#REF!</definedName>
    <definedName name="Zhotovitel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<sst xmlns="http://schemas.openxmlformats.org/spreadsheetml/2006/main" count="210" uniqueCount="147">
  <si>
    <t>Objekt :</t>
  </si>
  <si>
    <t>Stavba :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</si>
  <si>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</si>
  <si>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</si>
  <si>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</si>
  <si>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</si>
  <si>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</si>
  <si>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</si>
  <si>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Díl:</t>
  </si>
  <si>
    <t>Celkem za</t>
  </si>
  <si>
    <t>m</t>
  </si>
  <si>
    <t>721</t>
  </si>
  <si>
    <t>Vnitřní kanalizace</t>
  </si>
  <si>
    <t>Vyvedení odpadní výpustky D 40 x 1,8</t>
  </si>
  <si>
    <t>kus</t>
  </si>
  <si>
    <t>Vyvedení odpadní výpustky D 50 x 1,8</t>
  </si>
  <si>
    <t>Vyvedení odpadní výpustky D 110 x 2,3</t>
  </si>
  <si>
    <t>Zkouška těsnosti kanalizace vodou DN 125</t>
  </si>
  <si>
    <t>Zkouška těsnosti kanalizace kouřem DN 300</t>
  </si>
  <si>
    <t>722</t>
  </si>
  <si>
    <t>Vnitřní vodovod</t>
  </si>
  <si>
    <t>Zkouška tlaku potrubí závitového DN 50</t>
  </si>
  <si>
    <t>Proplach a dezinfekce vodovod.potrubí DN 80</t>
  </si>
  <si>
    <t xml:space="preserve">Přesun hmot pro vnitřní vodovod, výšky do 24 m </t>
  </si>
  <si>
    <t>725</t>
  </si>
  <si>
    <t>Zařizovací předměty</t>
  </si>
  <si>
    <t>soubor</t>
  </si>
  <si>
    <t xml:space="preserve">Přesun hmot pro zařizovací předměty, výšky do 24 m </t>
  </si>
  <si>
    <t>Ventil rohový s přípoj. trubičkou a filtrem G 1/2</t>
  </si>
  <si>
    <t>725980113R00</t>
  </si>
  <si>
    <r>
      <t xml:space="preserve">Kanalizační potrubí PP HT 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40</t>
    </r>
  </si>
  <si>
    <r>
      <t xml:space="preserve">Kanalizační potrubí PP HT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50</t>
    </r>
  </si>
  <si>
    <r>
      <t xml:space="preserve">Kanalizační potrubí PP HT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75</t>
    </r>
  </si>
  <si>
    <t>t</t>
  </si>
  <si>
    <t>Dvířka ocelová komaxit bílý myt 200/200 dva tlačné zámky</t>
  </si>
  <si>
    <t>Izolace tepelné potrubí</t>
  </si>
  <si>
    <t>72218-1211</t>
  </si>
  <si>
    <t>Ochrana potrubí z pěnového PE do 22mm tl.6mm</t>
  </si>
  <si>
    <t>72218-1222</t>
  </si>
  <si>
    <t>Ochrana potrubí z pěnového PE do 42mm tl 9mm</t>
  </si>
  <si>
    <t>99872-2101</t>
  </si>
  <si>
    <t xml:space="preserve">Přesun hmot pro vnitřní vodovod, výšky do 12 m </t>
  </si>
  <si>
    <t>72119-4104</t>
  </si>
  <si>
    <t>72119-4105</t>
  </si>
  <si>
    <t>72119-4109</t>
  </si>
  <si>
    <t>72129-0123</t>
  </si>
  <si>
    <t>72129-0111</t>
  </si>
  <si>
    <t>Vysazení odbočky na litinovém potrubí DN100</t>
  </si>
  <si>
    <t>72114-0905</t>
  </si>
  <si>
    <t>72117-4042</t>
  </si>
  <si>
    <t>72117-4043</t>
  </si>
  <si>
    <t>72117-4024</t>
  </si>
  <si>
    <t>72117-4025</t>
  </si>
  <si>
    <t>72217-4002</t>
  </si>
  <si>
    <r>
      <t xml:space="preserve">Potrubí z plastů PPR PN16 polyfúz. svařováním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20</t>
    </r>
  </si>
  <si>
    <t>72217-4003</t>
  </si>
  <si>
    <r>
      <t xml:space="preserve">Potrubí z plastů PPR PN16 polyfúz. svařováním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25</t>
    </r>
  </si>
  <si>
    <t>72217-4004</t>
  </si>
  <si>
    <r>
      <t xml:space="preserve">Potrubí z plastů PPR PN16 polyfúz. svařováním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32</t>
    </r>
  </si>
  <si>
    <t>72222-0151</t>
  </si>
  <si>
    <t>Nástěnky plastové (PPR) DN20xG1/2</t>
  </si>
  <si>
    <t>Nástěnky plastové (PPR) DN25xG3/4</t>
  </si>
  <si>
    <t>72223-2044</t>
  </si>
  <si>
    <t>Vodovodní armatury 2závity, G 3/4 kulové kohouty</t>
  </si>
  <si>
    <t>Vodovodní armatury 2závity, G 1/2 kulové kohouty</t>
  </si>
  <si>
    <t>72223-2043</t>
  </si>
  <si>
    <t>72223-2045</t>
  </si>
  <si>
    <t>Vodovodní armatury 2závity, G 1 kulové kohouty</t>
  </si>
  <si>
    <t>72225-0133</t>
  </si>
  <si>
    <t>72229-0226</t>
  </si>
  <si>
    <t>72229-0234</t>
  </si>
  <si>
    <t>99872-2102</t>
  </si>
  <si>
    <t>72521-1602</t>
  </si>
  <si>
    <t>72512-1521</t>
  </si>
  <si>
    <t>Pisoárové mísy s automat.splachovačem infra</t>
  </si>
  <si>
    <t>72581-3111</t>
  </si>
  <si>
    <t>72582-1328</t>
  </si>
  <si>
    <t>72582-1316</t>
  </si>
  <si>
    <t xml:space="preserve">Baterie dřezová nástěnná páková </t>
  </si>
  <si>
    <t>99872-5103</t>
  </si>
  <si>
    <t>Integrované oparační středisko KŘ STŘK</t>
  </si>
  <si>
    <t>72114-0915</t>
  </si>
  <si>
    <t>Propojení dosavadního litinového potrubí DN100</t>
  </si>
  <si>
    <r>
      <t xml:space="preserve">Kanalizační potrubí PP HT 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32</t>
    </r>
  </si>
  <si>
    <t>72117-4041</t>
  </si>
  <si>
    <r>
      <t xml:space="preserve">Kanalizační potrubí PP HT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110</t>
    </r>
  </si>
  <si>
    <t>72121-1913</t>
  </si>
  <si>
    <t>Montáž podlahových vpustí DN110</t>
  </si>
  <si>
    <t>PC 72121-01</t>
  </si>
  <si>
    <t>Podlahová vpust HL530</t>
  </si>
  <si>
    <t>sbr</t>
  </si>
  <si>
    <t>PC 72121-02</t>
  </si>
  <si>
    <t>ks</t>
  </si>
  <si>
    <t xml:space="preserve">Přesun hmot pro vnitřní kanalizaci, výšky do 12 m </t>
  </si>
  <si>
    <t>99872-1102</t>
  </si>
  <si>
    <t>72217-4005</t>
  </si>
  <si>
    <r>
      <t xml:space="preserve">Potrubí z plastů PPR PN16 polyfúz. svařováním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40</t>
    </r>
  </si>
  <si>
    <t>72217-4006</t>
  </si>
  <si>
    <r>
      <t xml:space="preserve">Potrubí z plastů PPR PN16 polyfúz. svařováním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50</t>
    </r>
  </si>
  <si>
    <t>72222-0121</t>
  </si>
  <si>
    <t>Nástěnky pro baterii G1/2</t>
  </si>
  <si>
    <t>pár</t>
  </si>
  <si>
    <t>Hydrantový systém  B25/30, stálotvará hadice</t>
  </si>
  <si>
    <t>72217-0942</t>
  </si>
  <si>
    <t>Propojení dosavadního plastového potrubí G1/2</t>
  </si>
  <si>
    <t>72217-0943</t>
  </si>
  <si>
    <t>Propojení dosavadního plastového potrubí G3/4</t>
  </si>
  <si>
    <t>72217-0944</t>
  </si>
  <si>
    <t>Propojení dosavadního plastového potrubí G1</t>
  </si>
  <si>
    <t>Propojení dosavadního plastového potrubí G6/4</t>
  </si>
  <si>
    <t>72217-0946</t>
  </si>
  <si>
    <t>72511-2021</t>
  </si>
  <si>
    <t>Zařízení záchodů závěsné s hlubokým splach.</t>
  </si>
  <si>
    <t>PC72511-01</t>
  </si>
  <si>
    <t>Montážní prvek pro závěsné WC</t>
  </si>
  <si>
    <t>PC72511-02</t>
  </si>
  <si>
    <t>Ovládací deska pro montážní prvek pro závěsné WC</t>
  </si>
  <si>
    <t>PC72511-03</t>
  </si>
  <si>
    <t>Klozetové sedátko pro WC</t>
  </si>
  <si>
    <t>72586-1211</t>
  </si>
  <si>
    <t>Zápach. uzávěrky umyvadlové chromové,s otv. odpadu</t>
  </si>
  <si>
    <t>72523-1203</t>
  </si>
  <si>
    <t>Zařízení bidetů keramických závěsných se sifonem</t>
  </si>
  <si>
    <t>PC72533-01</t>
  </si>
  <si>
    <t>72524-5103</t>
  </si>
  <si>
    <t>Zástěny sprchové v=2000mm, š=900mm</t>
  </si>
  <si>
    <t>72531-2111</t>
  </si>
  <si>
    <t>Montáž dřezů</t>
  </si>
  <si>
    <t>Baterie páková dřezová stojánková se sprškou</t>
  </si>
  <si>
    <t>72582-3121</t>
  </si>
  <si>
    <t xml:space="preserve">Baterie páková bidetová stojánková </t>
  </si>
  <si>
    <t>Zařízení výlevky na šrouby do zdi</t>
  </si>
  <si>
    <t xml:space="preserve">Zařízení umyvadel keramických 550mm </t>
  </si>
  <si>
    <t xml:space="preserve">Ventily tlačné umyvadlové stojánkové s omez. dobou </t>
  </si>
  <si>
    <t>PC72584-01</t>
  </si>
  <si>
    <t>Ventily tlačné sprchové nástěnné se sprchou s omez. dobou výtoku</t>
  </si>
  <si>
    <t>PC72584-02</t>
  </si>
  <si>
    <t>Míchací baterie 55l/min pro umyvadla a sprchy</t>
  </si>
  <si>
    <t>Dvířka ocelová komaxit bílý myt 300/300 dva tlačné zámky</t>
  </si>
  <si>
    <t>72581-2302</t>
  </si>
  <si>
    <t>72213-0236</t>
  </si>
  <si>
    <t>72213-0238</t>
  </si>
  <si>
    <t>Potrubí z trub.závit.pozink.svařovan. 11343,DN 50</t>
  </si>
  <si>
    <t>Potrubí z trub.závit.pozink.svařovan. 11343,DN 80</t>
  </si>
  <si>
    <t>Sifon pro odvod kondenzátu DN40</t>
  </si>
  <si>
    <t>E1.4b  ZTI</t>
  </si>
  <si>
    <t>Na Baních 1304, Praha 5 Zbraslav                               stupeň dok.: DPS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</si>
</sst>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46">
      <alignment/>
      <protection/>
    </xf>
    <xf numFmtId="0" fontId="6" fillId="0" borderId="0" xfId="46" applyFont="1" applyAlignment="1">
      <alignment horizontal="centerContinuous"/>
      <protection/>
    </xf>
    <xf numFmtId="0" fontId="7" fillId="0" borderId="0" xfId="46" applyFont="1" applyAlignment="1">
      <alignment horizontal="centerContinuous"/>
      <protection/>
    </xf>
    <xf numFmtId="0" fontId="7" fillId="0" borderId="0" xfId="46" applyFont="1" applyAlignment="1">
      <alignment horizontal="right"/>
      <protection/>
    </xf>
    <xf numFmtId="0" fontId="4" fillId="0" borderId="0" xfId="46" applyFont="1">
      <alignment/>
      <protection/>
    </xf>
    <xf numFmtId="0" fontId="0" fillId="0" borderId="0" xfId="46" applyFont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Alignment="1">
      <alignment/>
      <protection/>
    </xf>
    <xf numFmtId="49" fontId="4" fillId="33" borderId="10" xfId="46" applyNumberFormat="1" applyFont="1" applyFill="1" applyBorder="1">
      <alignment/>
      <protection/>
    </xf>
    <xf numFmtId="0" fontId="4" fillId="33" borderId="11" xfId="46" applyFont="1" applyFill="1" applyBorder="1" applyAlignment="1">
      <alignment horizontal="center"/>
      <protection/>
    </xf>
    <xf numFmtId="0" fontId="4" fillId="33" borderId="11" xfId="46" applyNumberFormat="1" applyFont="1" applyFill="1" applyBorder="1" applyAlignment="1">
      <alignment horizontal="center"/>
      <protection/>
    </xf>
    <xf numFmtId="0" fontId="1" fillId="0" borderId="12" xfId="46" applyFont="1" applyBorder="1" applyAlignment="1">
      <alignment horizontal="center"/>
      <protection/>
    </xf>
    <xf numFmtId="49" fontId="1" fillId="0" borderId="12" xfId="46" applyNumberFormat="1" applyFont="1" applyBorder="1" applyAlignment="1">
      <alignment horizontal="left"/>
      <protection/>
    </xf>
    <xf numFmtId="0" fontId="1" fillId="0" borderId="12" xfId="46" applyFont="1" applyBorder="1">
      <alignment/>
      <protection/>
    </xf>
    <xf numFmtId="0" fontId="0" fillId="0" borderId="12" xfId="46" applyBorder="1" applyAlignment="1">
      <alignment horizontal="center"/>
      <protection/>
    </xf>
    <xf numFmtId="0" fontId="0" fillId="0" borderId="12" xfId="46" applyNumberFormat="1" applyBorder="1" applyAlignment="1">
      <alignment horizontal="right"/>
      <protection/>
    </xf>
    <xf numFmtId="0" fontId="8" fillId="0" borderId="0" xfId="46" applyFont="1">
      <alignment/>
      <protection/>
    </xf>
    <xf numFmtId="0" fontId="0" fillId="0" borderId="12" xfId="46" applyFont="1" applyBorder="1" applyAlignment="1">
      <alignment horizontal="center" vertical="top"/>
      <protection/>
    </xf>
    <xf numFmtId="49" fontId="0" fillId="0" borderId="12" xfId="46" applyNumberFormat="1" applyFont="1" applyBorder="1" applyAlignment="1">
      <alignment horizontal="left" vertical="top"/>
      <protection/>
    </xf>
    <xf numFmtId="0" fontId="0" fillId="0" borderId="12" xfId="46" applyFont="1" applyBorder="1" applyAlignment="1">
      <alignment wrapText="1"/>
      <protection/>
    </xf>
    <xf numFmtId="49" fontId="0" fillId="0" borderId="12" xfId="46" applyNumberFormat="1" applyFont="1" applyBorder="1" applyAlignment="1">
      <alignment horizontal="center" shrinkToFit="1"/>
      <protection/>
    </xf>
    <xf numFmtId="4" fontId="0" fillId="0" borderId="12" xfId="46" applyNumberFormat="1" applyFont="1" applyBorder="1" applyAlignment="1">
      <alignment horizontal="right"/>
      <protection/>
    </xf>
    <xf numFmtId="0" fontId="0" fillId="34" borderId="13" xfId="46" applyFill="1" applyBorder="1" applyAlignment="1">
      <alignment horizontal="center"/>
      <protection/>
    </xf>
    <xf numFmtId="49" fontId="3" fillId="34" borderId="13" xfId="46" applyNumberFormat="1" applyFont="1" applyFill="1" applyBorder="1" applyAlignment="1">
      <alignment horizontal="left"/>
      <protection/>
    </xf>
    <xf numFmtId="0" fontId="3" fillId="34" borderId="13" xfId="46" applyFont="1" applyFill="1" applyBorder="1">
      <alignment/>
      <protection/>
    </xf>
    <xf numFmtId="4" fontId="0" fillId="34" borderId="13" xfId="46" applyNumberFormat="1" applyFill="1" applyBorder="1" applyAlignment="1">
      <alignment horizontal="right"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9" fillId="0" borderId="0" xfId="46" applyFont="1" applyAlignment="1">
      <alignment/>
      <protection/>
    </xf>
    <xf numFmtId="0" fontId="10" fillId="0" borderId="0" xfId="46" applyFont="1" applyBorder="1">
      <alignment/>
      <protection/>
    </xf>
    <xf numFmtId="3" fontId="10" fillId="0" borderId="0" xfId="46" applyNumberFormat="1" applyFont="1" applyBorder="1" applyAlignment="1">
      <alignment horizontal="right"/>
      <protection/>
    </xf>
    <xf numFmtId="4" fontId="10" fillId="0" borderId="0" xfId="46" applyNumberFormat="1" applyFont="1" applyBorder="1">
      <alignment/>
      <protection/>
    </xf>
    <xf numFmtId="0" fontId="9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3" fillId="0" borderId="14" xfId="46" applyFont="1" applyBorder="1" applyAlignment="1">
      <alignment horizontal="left" wrapText="1"/>
      <protection/>
    </xf>
    <xf numFmtId="0" fontId="5" fillId="0" borderId="0" xfId="46" applyFont="1" applyAlignment="1">
      <alignment horizontal="center"/>
      <protection/>
    </xf>
    <xf numFmtId="0" fontId="0" fillId="0" borderId="15" xfId="46" applyFont="1" applyBorder="1" applyAlignment="1">
      <alignment horizontal="center"/>
      <protection/>
    </xf>
    <xf numFmtId="0" fontId="0" fillId="0" borderId="16" xfId="46" applyFont="1" applyBorder="1" applyAlignment="1">
      <alignment horizontal="center"/>
      <protection/>
    </xf>
    <xf numFmtId="49" fontId="0" fillId="0" borderId="17" xfId="46" applyNumberFormat="1" applyFont="1" applyBorder="1" applyAlignment="1">
      <alignment horizontal="center"/>
      <protection/>
    </xf>
    <xf numFmtId="0" fontId="0" fillId="0" borderId="18" xfId="46" applyFont="1" applyBorder="1" applyAlignment="1">
      <alignment horizontal="center"/>
      <protection/>
    </xf>
    <xf numFmtId="0" fontId="3" fillId="0" borderId="19" xfId="46" applyFont="1" applyBorder="1" applyAlignment="1">
      <alignment horizontal="left" wrapText="1" shrinkToFit="1"/>
      <protection/>
    </xf>
    <xf numFmtId="0" fontId="0" fillId="0" borderId="20" xfId="0" applyBorder="1" applyAlignment="1">
      <alignment horizontal="left" wrapText="1" shrinkToFit="1"/>
    </xf>
    <xf numFmtId="0" fontId="0" fillId="0" borderId="16" xfId="0" applyBorder="1" applyAlignment="1">
      <alignment horizontal="left" wrapText="1" shrinkToFit="1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22" xfId="46" applyFont="1" applyBorder="1" applyAlignment="1">
      <alignment horizontal="left" wrapText="1"/>
      <protection/>
    </xf>
    <xf numFmtId="0" fontId="3" fillId="0" borderId="23" xfId="46" applyFont="1" applyBorder="1" applyAlignment="1">
      <alignment horizontal="left" wrapText="1"/>
      <protection/>
    </xf>
    <xf numFmtId="0" fontId="3" fillId="0" borderId="24" xfId="46" applyFont="1" applyBorder="1" applyAlignment="1">
      <alignment horizontal="left" wrapText="1"/>
      <protection/>
    </xf>
    <xf numFmtId="0" fontId="0" fillId="0" borderId="22" xfId="46" applyFont="1" applyBorder="1" applyAlignment="1">
      <alignment horizontal="left" wrapText="1" shrinkToFit="1"/>
      <protection/>
    </xf>
    <xf numFmtId="0" fontId="0" fillId="0" borderId="25" xfId="0" applyBorder="1" applyAlignment="1">
      <alignment horizontal="left" wrapText="1" shrinkToFit="1"/>
    </xf>
    <xf numFmtId="0" fontId="0" fillId="0" borderId="13" xfId="46" applyFont="1" applyBorder="1" applyAlignment="1">
      <alignment horizontal="center" vertical="top"/>
      <protection/>
    </xf>
    <xf numFmtId="49" fontId="0" fillId="0" borderId="13" xfId="46" applyNumberFormat="1" applyFont="1" applyBorder="1" applyAlignment="1">
      <alignment horizontal="left" vertical="top"/>
      <protection/>
    </xf>
    <xf numFmtId="0" fontId="0" fillId="0" borderId="13" xfId="46" applyFont="1" applyBorder="1" applyAlignment="1">
      <alignment wrapText="1"/>
      <protection/>
    </xf>
    <xf numFmtId="49" fontId="0" fillId="0" borderId="13" xfId="46" applyNumberFormat="1" applyFont="1" applyBorder="1" applyAlignment="1">
      <alignment horizontal="center" shrinkToFit="1"/>
      <protection/>
    </xf>
    <xf numFmtId="4" fontId="0" fillId="0" borderId="13" xfId="46" applyNumberFormat="1" applyFont="1" applyBorder="1" applyAlignment="1">
      <alignment horizontal="right"/>
      <protection/>
    </xf>
    <xf numFmtId="0" fontId="0" fillId="0" borderId="26" xfId="46" applyFont="1" applyBorder="1" applyAlignment="1">
      <alignment horizontal="center" vertical="top"/>
      <protection/>
    </xf>
    <xf numFmtId="0" fontId="0" fillId="0" borderId="27" xfId="46" applyFont="1" applyBorder="1" applyAlignment="1">
      <alignment horizontal="center" vertical="top"/>
      <protection/>
    </xf>
    <xf numFmtId="49" fontId="0" fillId="0" borderId="28" xfId="46" applyNumberFormat="1" applyFont="1" applyBorder="1" applyAlignment="1">
      <alignment horizontal="left" vertical="top"/>
      <protection/>
    </xf>
    <xf numFmtId="0" fontId="0" fillId="0" borderId="28" xfId="46" applyFont="1" applyBorder="1" applyAlignment="1">
      <alignment wrapText="1"/>
      <protection/>
    </xf>
    <xf numFmtId="49" fontId="0" fillId="0" borderId="28" xfId="46" applyNumberFormat="1" applyFont="1" applyBorder="1" applyAlignment="1">
      <alignment horizontal="center" shrinkToFit="1"/>
      <protection/>
    </xf>
    <xf numFmtId="4" fontId="0" fillId="0" borderId="28" xfId="46" applyNumberFormat="1" applyFont="1" applyBorder="1" applyAlignment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31"/>
  <sheetViews>
    <sheetView showGridLines="0" showZeros="0" tabSelected="1" zoomScalePageLayoutView="0" workbookViewId="0" topLeftCell="A1">
      <selection activeCell="E45" sqref="B45:E45"/>
    </sheetView>
  </sheetViews>
  <sheetFormatPr defaultColWidth="9.00390625" defaultRowHeight="12.75"/>
  <cols>
    <col min="1" max="1" width="4.375" style="1" customWidth="1"/>
    <col min="2" max="2" width="14.125" style="1" customWidth="1"/>
    <col min="3" max="3" width="47.625" style="1" customWidth="1"/>
    <col min="4" max="4" width="5.625" style="1" customWidth="1"/>
    <col min="5" max="5" width="11.875" style="7" customWidth="1"/>
    <col min="6" max="6" width="0.12890625" style="1" customWidth="1"/>
    <col min="7" max="7" width="16.125" style="1" hidden="1" customWidth="1"/>
    <col min="8" max="8" width="13.125" style="1" hidden="1" customWidth="1"/>
    <col min="9" max="9" width="14.625" style="1" hidden="1" customWidth="1"/>
    <col min="10" max="11" width="9.125" style="1" customWidth="1"/>
    <col min="12" max="12" width="87.75390625" style="1" customWidth="1"/>
    <col min="13" max="16384" width="9.125" style="1" customWidth="1"/>
  </cols>
  <sheetData>
    <row r="1" spans="1:9" ht="15.75">
      <c r="A1" s="36" t="s">
        <v>2</v>
      </c>
      <c r="B1" s="36"/>
      <c r="C1" s="36"/>
      <c r="D1" s="36"/>
      <c r="E1" s="36"/>
      <c r="F1" s="36"/>
      <c r="G1" s="36"/>
      <c r="H1" s="36"/>
      <c r="I1" s="36"/>
    </row>
    <row r="2" spans="2:7" ht="13.5" thickBot="1">
      <c r="B2" s="2"/>
      <c r="C2" s="3"/>
      <c r="D2" s="3"/>
      <c r="E2" s="4"/>
      <c r="F2" s="3"/>
      <c r="G2" s="3"/>
    </row>
    <row r="3" spans="1:9" ht="13.5" thickTop="1">
      <c r="A3" s="37" t="s">
        <v>1</v>
      </c>
      <c r="B3" s="38"/>
      <c r="C3" s="41" t="s">
        <v>146</v>
      </c>
      <c r="D3" s="42"/>
      <c r="E3" s="42"/>
      <c r="F3" s="42"/>
      <c r="G3" s="43"/>
      <c r="H3" s="44"/>
      <c r="I3" s="45"/>
    </row>
    <row r="4" spans="1:9" ht="13.5" thickBot="1">
      <c r="A4" s="39" t="s">
        <v>0</v>
      </c>
      <c r="B4" s="40"/>
      <c r="C4" s="35" t="s">
        <v>80</v>
      </c>
      <c r="D4" s="46" t="s">
        <v>145</v>
      </c>
      <c r="E4" s="47"/>
      <c r="F4" s="47"/>
      <c r="G4" s="48"/>
      <c r="H4" s="49"/>
      <c r="I4" s="50"/>
    </row>
    <row r="5" spans="1:7" ht="13.5" thickTop="1">
      <c r="A5" s="5"/>
      <c r="B5" s="6"/>
      <c r="C5" s="6"/>
      <c r="G5" s="8"/>
    </row>
    <row r="6" spans="1:5" ht="12.75">
      <c r="A6" s="9" t="s">
        <v>3</v>
      </c>
      <c r="B6" s="10" t="s">
        <v>4</v>
      </c>
      <c r="C6" s="10" t="s">
        <v>5</v>
      </c>
      <c r="D6" s="10" t="s">
        <v>6</v>
      </c>
      <c r="E6" s="11" t="s">
        <v>7</v>
      </c>
    </row>
    <row r="7" spans="1:11" ht="12.75">
      <c r="A7" s="12" t="s">
        <v>8</v>
      </c>
      <c r="B7" s="13" t="s">
        <v>19</v>
      </c>
      <c r="C7" s="14" t="s">
        <v>35</v>
      </c>
      <c r="D7" s="15"/>
      <c r="E7" s="16"/>
      <c r="K7" s="17">
        <v>1</v>
      </c>
    </row>
    <row r="8" spans="1:53" ht="12.75">
      <c r="A8" s="18">
        <v>1</v>
      </c>
      <c r="B8" s="19" t="s">
        <v>36</v>
      </c>
      <c r="C8" s="20" t="s">
        <v>37</v>
      </c>
      <c r="D8" s="21" t="s">
        <v>10</v>
      </c>
      <c r="E8" s="22">
        <v>90</v>
      </c>
      <c r="K8" s="17">
        <v>2</v>
      </c>
      <c r="W8" s="1">
        <v>1</v>
      </c>
      <c r="X8" s="1">
        <v>7</v>
      </c>
      <c r="Y8" s="1">
        <v>7</v>
      </c>
      <c r="AV8" s="1">
        <v>2</v>
      </c>
      <c r="AW8" s="1">
        <f>IF(AV8=1,#REF!,0)</f>
        <v>0</v>
      </c>
      <c r="AX8" s="1" t="e">
        <f>IF(AV8=2,#REF!,0)</f>
        <v>#REF!</v>
      </c>
      <c r="AY8" s="1">
        <f>IF(AV8=3,#REF!,0)</f>
        <v>0</v>
      </c>
      <c r="AZ8" s="1">
        <f>IF(AV8=4,#REF!,0)</f>
        <v>0</v>
      </c>
      <c r="BA8" s="1">
        <f>IF(AV8=5,#REF!,0)</f>
        <v>0</v>
      </c>
    </row>
    <row r="9" spans="1:53" ht="12.75">
      <c r="A9" s="18">
        <v>2</v>
      </c>
      <c r="B9" s="19" t="s">
        <v>38</v>
      </c>
      <c r="C9" s="20" t="s">
        <v>39</v>
      </c>
      <c r="D9" s="21" t="s">
        <v>10</v>
      </c>
      <c r="E9" s="22">
        <v>78</v>
      </c>
      <c r="K9" s="17">
        <v>2</v>
      </c>
      <c r="W9" s="1">
        <v>1</v>
      </c>
      <c r="X9" s="1">
        <v>7</v>
      </c>
      <c r="Y9" s="1">
        <v>7</v>
      </c>
      <c r="AV9" s="1">
        <v>2</v>
      </c>
      <c r="AW9" s="1">
        <f>IF(AV9=1,#REF!,0)</f>
        <v>0</v>
      </c>
      <c r="AX9" s="1" t="e">
        <f>IF(AV9=2,#REF!,0)</f>
        <v>#REF!</v>
      </c>
      <c r="AY9" s="1">
        <f>IF(AV9=3,#REF!,0)</f>
        <v>0</v>
      </c>
      <c r="AZ9" s="1">
        <f>IF(AV9=4,#REF!,0)</f>
        <v>0</v>
      </c>
      <c r="BA9" s="1">
        <f>IF(AV9=5,#REF!,0)</f>
        <v>0</v>
      </c>
    </row>
    <row r="10" spans="1:53" ht="12.75">
      <c r="A10" s="18">
        <v>3</v>
      </c>
      <c r="B10" s="19" t="s">
        <v>40</v>
      </c>
      <c r="C10" s="20" t="s">
        <v>41</v>
      </c>
      <c r="D10" s="21" t="s">
        <v>33</v>
      </c>
      <c r="E10" s="22">
        <v>0.0066</v>
      </c>
      <c r="K10" s="17">
        <v>2</v>
      </c>
      <c r="W10" s="1">
        <v>12</v>
      </c>
      <c r="X10" s="1">
        <v>1</v>
      </c>
      <c r="Y10" s="1">
        <v>3</v>
      </c>
      <c r="AV10" s="1">
        <v>2</v>
      </c>
      <c r="AW10" s="1">
        <f>IF(AV10=1,#REF!,0)</f>
        <v>0</v>
      </c>
      <c r="AX10" s="1" t="e">
        <f>IF(AV10=2,#REF!,0)</f>
        <v>#REF!</v>
      </c>
      <c r="AY10" s="1">
        <f>IF(AV10=3,#REF!,0)</f>
        <v>0</v>
      </c>
      <c r="AZ10" s="1">
        <f>IF(AV10=4,#REF!,0)</f>
        <v>0</v>
      </c>
      <c r="BA10" s="1">
        <f>IF(AV10=5,#REF!,0)</f>
        <v>0</v>
      </c>
    </row>
    <row r="11" spans="1:53" ht="12.75">
      <c r="A11" s="23"/>
      <c r="B11" s="24" t="s">
        <v>9</v>
      </c>
      <c r="C11" s="25" t="str">
        <f>CONCATENATE(B7," ",C7)</f>
        <v>722 Izolace tepelné potrubí</v>
      </c>
      <c r="D11" s="23"/>
      <c r="E11" s="26"/>
      <c r="K11" s="17">
        <v>2</v>
      </c>
      <c r="W11" s="1">
        <v>12</v>
      </c>
      <c r="X11" s="1">
        <v>1</v>
      </c>
      <c r="Y11" s="1">
        <v>4</v>
      </c>
      <c r="AV11" s="1">
        <v>2</v>
      </c>
      <c r="AW11" s="1">
        <f>IF(AV11=1,#REF!,0)</f>
        <v>0</v>
      </c>
      <c r="AX11" s="1" t="e">
        <f>IF(AV11=2,#REF!,0)</f>
        <v>#REF!</v>
      </c>
      <c r="AY11" s="1">
        <f>IF(AV11=3,#REF!,0)</f>
        <v>0</v>
      </c>
      <c r="AZ11" s="1">
        <f>IF(AV11=4,#REF!,0)</f>
        <v>0</v>
      </c>
      <c r="BA11" s="1">
        <f>IF(AV11=5,#REF!,0)</f>
        <v>0</v>
      </c>
    </row>
    <row r="12" spans="1:53" ht="12.75">
      <c r="A12" s="12" t="s">
        <v>8</v>
      </c>
      <c r="B12" s="13" t="s">
        <v>11</v>
      </c>
      <c r="C12" s="14" t="s">
        <v>12</v>
      </c>
      <c r="D12" s="15"/>
      <c r="E12" s="16"/>
      <c r="K12" s="17">
        <v>2</v>
      </c>
      <c r="W12" s="1">
        <v>12</v>
      </c>
      <c r="X12" s="1">
        <v>1</v>
      </c>
      <c r="Y12" s="1">
        <v>5</v>
      </c>
      <c r="AV12" s="1">
        <v>2</v>
      </c>
      <c r="AW12" s="1">
        <f>IF(AV12=1,#REF!,0)</f>
        <v>0</v>
      </c>
      <c r="AX12" s="1" t="e">
        <f>IF(AV12=2,#REF!,0)</f>
        <v>#REF!</v>
      </c>
      <c r="AY12" s="1">
        <f>IF(AV12=3,#REF!,0)</f>
        <v>0</v>
      </c>
      <c r="AZ12" s="1">
        <f>IF(AV12=4,#REF!,0)</f>
        <v>0</v>
      </c>
      <c r="BA12" s="1">
        <f>IF(AV12=5,#REF!,0)</f>
        <v>0</v>
      </c>
    </row>
    <row r="13" spans="1:53" ht="12.75">
      <c r="A13" s="18">
        <v>4</v>
      </c>
      <c r="B13" s="19" t="s">
        <v>42</v>
      </c>
      <c r="C13" s="20" t="s">
        <v>13</v>
      </c>
      <c r="D13" s="21" t="s">
        <v>14</v>
      </c>
      <c r="E13" s="22">
        <v>13</v>
      </c>
      <c r="K13" s="17">
        <v>2</v>
      </c>
      <c r="W13" s="1">
        <v>12</v>
      </c>
      <c r="X13" s="1">
        <v>1</v>
      </c>
      <c r="Y13" s="1">
        <v>6</v>
      </c>
      <c r="AV13" s="1">
        <v>2</v>
      </c>
      <c r="AW13" s="1">
        <f>IF(AV13=1,#REF!,0)</f>
        <v>0</v>
      </c>
      <c r="AX13" s="1" t="e">
        <f>IF(AV13=2,#REF!,0)</f>
        <v>#REF!</v>
      </c>
      <c r="AY13" s="1">
        <f>IF(AV13=3,#REF!,0)</f>
        <v>0</v>
      </c>
      <c r="AZ13" s="1">
        <f>IF(AV13=4,#REF!,0)</f>
        <v>0</v>
      </c>
      <c r="BA13" s="1">
        <f>IF(AV13=5,#REF!,0)</f>
        <v>0</v>
      </c>
    </row>
    <row r="14" spans="1:53" ht="12.75">
      <c r="A14" s="18">
        <v>5</v>
      </c>
      <c r="B14" s="19" t="s">
        <v>43</v>
      </c>
      <c r="C14" s="20" t="s">
        <v>15</v>
      </c>
      <c r="D14" s="21" t="s">
        <v>14</v>
      </c>
      <c r="E14" s="22">
        <v>9</v>
      </c>
      <c r="K14" s="17">
        <v>2</v>
      </c>
      <c r="W14" s="1">
        <v>12</v>
      </c>
      <c r="X14" s="1">
        <v>1</v>
      </c>
      <c r="Y14" s="1">
        <v>7</v>
      </c>
      <c r="AV14" s="1">
        <v>2</v>
      </c>
      <c r="AW14" s="1">
        <f>IF(AV14=1,#REF!,0)</f>
        <v>0</v>
      </c>
      <c r="AX14" s="1" t="e">
        <f>IF(AV14=2,#REF!,0)</f>
        <v>#REF!</v>
      </c>
      <c r="AY14" s="1">
        <f>IF(AV14=3,#REF!,0)</f>
        <v>0</v>
      </c>
      <c r="AZ14" s="1">
        <f>IF(AV14=4,#REF!,0)</f>
        <v>0</v>
      </c>
      <c r="BA14" s="1">
        <f>IF(AV14=5,#REF!,0)</f>
        <v>0</v>
      </c>
    </row>
    <row r="15" spans="1:53" ht="12.75">
      <c r="A15" s="18">
        <v>6</v>
      </c>
      <c r="B15" s="19" t="s">
        <v>44</v>
      </c>
      <c r="C15" s="20" t="s">
        <v>16</v>
      </c>
      <c r="D15" s="21" t="s">
        <v>14</v>
      </c>
      <c r="E15" s="22">
        <v>6</v>
      </c>
      <c r="K15" s="17">
        <v>2</v>
      </c>
      <c r="W15" s="1">
        <v>12</v>
      </c>
      <c r="X15" s="1">
        <v>1</v>
      </c>
      <c r="Y15" s="1">
        <v>8</v>
      </c>
      <c r="AV15" s="1">
        <v>2</v>
      </c>
      <c r="AW15" s="1">
        <f>IF(AV15=1,#REF!,0)</f>
        <v>0</v>
      </c>
      <c r="AX15" s="1" t="e">
        <f>IF(AV15=2,#REF!,0)</f>
        <v>#REF!</v>
      </c>
      <c r="AY15" s="1">
        <f>IF(AV15=3,#REF!,0)</f>
        <v>0</v>
      </c>
      <c r="AZ15" s="1">
        <f>IF(AV15=4,#REF!,0)</f>
        <v>0</v>
      </c>
      <c r="BA15" s="1">
        <f>IF(AV15=5,#REF!,0)</f>
        <v>0</v>
      </c>
    </row>
    <row r="16" spans="1:53" ht="12.75">
      <c r="A16" s="18">
        <v>7</v>
      </c>
      <c r="B16" s="19" t="s">
        <v>46</v>
      </c>
      <c r="C16" s="20" t="s">
        <v>17</v>
      </c>
      <c r="D16" s="21" t="s">
        <v>10</v>
      </c>
      <c r="E16" s="22">
        <v>6</v>
      </c>
      <c r="K16" s="17">
        <v>2</v>
      </c>
      <c r="W16" s="1">
        <v>12</v>
      </c>
      <c r="X16" s="1">
        <v>1</v>
      </c>
      <c r="Y16" s="1">
        <v>9</v>
      </c>
      <c r="AV16" s="1">
        <v>2</v>
      </c>
      <c r="AW16" s="1">
        <f>IF(AV16=1,#REF!,0)</f>
        <v>0</v>
      </c>
      <c r="AX16" s="1" t="e">
        <f>IF(AV16=2,#REF!,0)</f>
        <v>#REF!</v>
      </c>
      <c r="AY16" s="1">
        <f>IF(AV16=3,#REF!,0)</f>
        <v>0</v>
      </c>
      <c r="AZ16" s="1">
        <f>IF(AV16=4,#REF!,0)</f>
        <v>0</v>
      </c>
      <c r="BA16" s="1">
        <f>IF(AV16=5,#REF!,0)</f>
        <v>0</v>
      </c>
    </row>
    <row r="17" spans="1:53" ht="12.75">
      <c r="A17" s="18">
        <v>8</v>
      </c>
      <c r="B17" s="19" t="s">
        <v>45</v>
      </c>
      <c r="C17" s="20" t="s">
        <v>18</v>
      </c>
      <c r="D17" s="21" t="s">
        <v>10</v>
      </c>
      <c r="E17" s="22">
        <v>438</v>
      </c>
      <c r="K17" s="17">
        <v>2</v>
      </c>
      <c r="W17" s="1">
        <v>12</v>
      </c>
      <c r="X17" s="1">
        <v>1</v>
      </c>
      <c r="Y17" s="1">
        <v>11</v>
      </c>
      <c r="AV17" s="1">
        <v>2</v>
      </c>
      <c r="AW17" s="1">
        <f>IF(AV17=1,#REF!,0)</f>
        <v>0</v>
      </c>
      <c r="AX17" s="1" t="e">
        <f>IF(AV17=2,#REF!,0)</f>
        <v>#REF!</v>
      </c>
      <c r="AY17" s="1">
        <f>IF(AV17=3,#REF!,0)</f>
        <v>0</v>
      </c>
      <c r="AZ17" s="1">
        <f>IF(AV17=4,#REF!,0)</f>
        <v>0</v>
      </c>
      <c r="BA17" s="1">
        <f>IF(AV17=5,#REF!,0)</f>
        <v>0</v>
      </c>
    </row>
    <row r="18" spans="1:53" ht="12.75">
      <c r="A18" s="18">
        <v>9</v>
      </c>
      <c r="B18" s="19" t="s">
        <v>48</v>
      </c>
      <c r="C18" s="20" t="s">
        <v>47</v>
      </c>
      <c r="D18" s="21" t="s">
        <v>14</v>
      </c>
      <c r="E18" s="22">
        <v>3</v>
      </c>
      <c r="K18" s="17">
        <v>2</v>
      </c>
      <c r="W18" s="1">
        <v>12</v>
      </c>
      <c r="X18" s="1">
        <v>1</v>
      </c>
      <c r="Y18" s="1">
        <v>15</v>
      </c>
      <c r="AV18" s="1">
        <v>2</v>
      </c>
      <c r="AW18" s="1">
        <f>IF(AV18=1,#REF!,0)</f>
        <v>0</v>
      </c>
      <c r="AX18" s="1" t="e">
        <f>IF(AV18=2,#REF!,0)</f>
        <v>#REF!</v>
      </c>
      <c r="AY18" s="1">
        <f>IF(AV18=3,#REF!,0)</f>
        <v>0</v>
      </c>
      <c r="AZ18" s="1">
        <f>IF(AV18=4,#REF!,0)</f>
        <v>0</v>
      </c>
      <c r="BA18" s="1">
        <f>IF(AV18=5,#REF!,0)</f>
        <v>0</v>
      </c>
    </row>
    <row r="19" spans="1:53" ht="12.75">
      <c r="A19" s="18">
        <v>10</v>
      </c>
      <c r="B19" s="19" t="s">
        <v>81</v>
      </c>
      <c r="C19" s="20" t="s">
        <v>82</v>
      </c>
      <c r="D19" s="21" t="s">
        <v>14</v>
      </c>
      <c r="E19" s="22">
        <v>4</v>
      </c>
      <c r="K19" s="17">
        <v>2</v>
      </c>
      <c r="W19" s="1">
        <v>12</v>
      </c>
      <c r="X19" s="1">
        <v>1</v>
      </c>
      <c r="Y19" s="1">
        <v>15</v>
      </c>
      <c r="AV19" s="1">
        <v>2</v>
      </c>
      <c r="AW19" s="1">
        <f>IF(AV19=1,#REF!,0)</f>
        <v>0</v>
      </c>
      <c r="AX19" s="1" t="e">
        <f>IF(AV19=2,#REF!,0)</f>
        <v>#REF!</v>
      </c>
      <c r="AY19" s="1">
        <f>IF(AV19=3,#REF!,0)</f>
        <v>0</v>
      </c>
      <c r="AZ19" s="1">
        <f>IF(AV19=4,#REF!,0)</f>
        <v>0</v>
      </c>
      <c r="BA19" s="1">
        <f>IF(AV19=5,#REF!,0)</f>
        <v>0</v>
      </c>
    </row>
    <row r="20" spans="1:53" ht="12.75">
      <c r="A20" s="18">
        <v>11</v>
      </c>
      <c r="B20" s="19" t="s">
        <v>84</v>
      </c>
      <c r="C20" s="20" t="s">
        <v>83</v>
      </c>
      <c r="D20" s="21" t="s">
        <v>10</v>
      </c>
      <c r="E20" s="22">
        <v>80</v>
      </c>
      <c r="K20" s="17">
        <v>2</v>
      </c>
      <c r="W20" s="1">
        <v>12</v>
      </c>
      <c r="X20" s="1">
        <v>1</v>
      </c>
      <c r="Y20" s="1">
        <v>21</v>
      </c>
      <c r="AV20" s="1">
        <v>2</v>
      </c>
      <c r="AW20" s="1">
        <f>IF(AV20=1,#REF!,0)</f>
        <v>0</v>
      </c>
      <c r="AX20" s="1" t="e">
        <f>IF(AV20=2,#REF!,0)</f>
        <v>#REF!</v>
      </c>
      <c r="AY20" s="1">
        <f>IF(AV20=3,#REF!,0)</f>
        <v>0</v>
      </c>
      <c r="AZ20" s="1">
        <f>IF(AV20=4,#REF!,0)</f>
        <v>0</v>
      </c>
      <c r="BA20" s="1">
        <f>IF(AV20=5,#REF!,0)</f>
        <v>0</v>
      </c>
    </row>
    <row r="21" spans="1:53" ht="12.75">
      <c r="A21" s="18">
        <v>12</v>
      </c>
      <c r="B21" s="19" t="s">
        <v>49</v>
      </c>
      <c r="C21" s="20" t="s">
        <v>30</v>
      </c>
      <c r="D21" s="21" t="s">
        <v>10</v>
      </c>
      <c r="E21" s="22">
        <v>50</v>
      </c>
      <c r="K21" s="17">
        <v>2</v>
      </c>
      <c r="W21" s="1">
        <v>12</v>
      </c>
      <c r="X21" s="1">
        <v>1</v>
      </c>
      <c r="Y21" s="1">
        <v>21</v>
      </c>
      <c r="AV21" s="1">
        <v>2</v>
      </c>
      <c r="AW21" s="1">
        <f>IF(AV21=1,#REF!,0)</f>
        <v>0</v>
      </c>
      <c r="AX21" s="1" t="e">
        <f>IF(AV21=2,#REF!,0)</f>
        <v>#REF!</v>
      </c>
      <c r="AY21" s="1">
        <f>IF(AV21=3,#REF!,0)</f>
        <v>0</v>
      </c>
      <c r="AZ21" s="1">
        <f>IF(AV21=4,#REF!,0)</f>
        <v>0</v>
      </c>
      <c r="BA21" s="1">
        <f>IF(AV21=5,#REF!,0)</f>
        <v>0</v>
      </c>
    </row>
    <row r="22" spans="1:53" ht="12.75">
      <c r="A22" s="18">
        <v>13</v>
      </c>
      <c r="B22" s="19" t="s">
        <v>50</v>
      </c>
      <c r="C22" s="20" t="s">
        <v>31</v>
      </c>
      <c r="D22" s="21" t="s">
        <v>10</v>
      </c>
      <c r="E22" s="22">
        <v>35</v>
      </c>
      <c r="K22" s="17">
        <v>2</v>
      </c>
      <c r="W22" s="1">
        <v>12</v>
      </c>
      <c r="X22" s="1">
        <v>1</v>
      </c>
      <c r="Y22" s="1">
        <v>22</v>
      </c>
      <c r="AV22" s="1">
        <v>2</v>
      </c>
      <c r="AW22" s="1">
        <f>IF(AV22=1,#REF!,0)</f>
        <v>0</v>
      </c>
      <c r="AX22" s="1" t="e">
        <f>IF(AV22=2,#REF!,0)</f>
        <v>#REF!</v>
      </c>
      <c r="AY22" s="1">
        <f>IF(AV22=3,#REF!,0)</f>
        <v>0</v>
      </c>
      <c r="AZ22" s="1">
        <f>IF(AV22=4,#REF!,0)</f>
        <v>0</v>
      </c>
      <c r="BA22" s="1">
        <f>IF(AV22=5,#REF!,0)</f>
        <v>0</v>
      </c>
    </row>
    <row r="23" spans="1:53" ht="12.75">
      <c r="A23" s="18">
        <v>14</v>
      </c>
      <c r="B23" s="19" t="s">
        <v>51</v>
      </c>
      <c r="C23" s="20" t="s">
        <v>32</v>
      </c>
      <c r="D23" s="21" t="s">
        <v>10</v>
      </c>
      <c r="E23" s="22">
        <v>20</v>
      </c>
      <c r="K23" s="17">
        <v>2</v>
      </c>
      <c r="W23" s="1">
        <v>12</v>
      </c>
      <c r="X23" s="1">
        <v>1</v>
      </c>
      <c r="Y23" s="1">
        <v>23</v>
      </c>
      <c r="AV23" s="1">
        <v>2</v>
      </c>
      <c r="AW23" s="1">
        <f>IF(AV23=1,#REF!,0)</f>
        <v>0</v>
      </c>
      <c r="AX23" s="1" t="e">
        <f>IF(AV23=2,#REF!,0)</f>
        <v>#REF!</v>
      </c>
      <c r="AY23" s="1">
        <f>IF(AV23=3,#REF!,0)</f>
        <v>0</v>
      </c>
      <c r="AZ23" s="1">
        <f>IF(AV23=4,#REF!,0)</f>
        <v>0</v>
      </c>
      <c r="BA23" s="1">
        <f>IF(AV23=5,#REF!,0)</f>
        <v>0</v>
      </c>
    </row>
    <row r="24" spans="1:53" ht="12.75">
      <c r="A24" s="18">
        <v>15</v>
      </c>
      <c r="B24" s="19" t="s">
        <v>52</v>
      </c>
      <c r="C24" s="20" t="s">
        <v>85</v>
      </c>
      <c r="D24" s="21" t="s">
        <v>10</v>
      </c>
      <c r="E24" s="22">
        <v>25</v>
      </c>
      <c r="K24" s="17">
        <v>2</v>
      </c>
      <c r="W24" s="1">
        <v>7</v>
      </c>
      <c r="X24" s="1">
        <v>1002</v>
      </c>
      <c r="Y24" s="1">
        <v>5</v>
      </c>
      <c r="AV24" s="1">
        <v>2</v>
      </c>
      <c r="AW24" s="1">
        <f>IF(AV24=1,#REF!,0)</f>
        <v>0</v>
      </c>
      <c r="AX24" s="1" t="e">
        <f>IF(AV24=2,#REF!,0)</f>
        <v>#REF!</v>
      </c>
      <c r="AY24" s="1">
        <f>IF(AV24=3,#REF!,0)</f>
        <v>0</v>
      </c>
      <c r="AZ24" s="1">
        <f>IF(AV24=4,#REF!,0)</f>
        <v>0</v>
      </c>
      <c r="BA24" s="1">
        <f>IF(AV24=5,#REF!,0)</f>
        <v>0</v>
      </c>
    </row>
    <row r="25" spans="1:53" ht="12.75">
      <c r="A25" s="18">
        <v>16</v>
      </c>
      <c r="B25" s="19" t="s">
        <v>86</v>
      </c>
      <c r="C25" s="20" t="s">
        <v>87</v>
      </c>
      <c r="D25" s="21" t="s">
        <v>14</v>
      </c>
      <c r="E25" s="22">
        <v>6</v>
      </c>
      <c r="K25" s="17">
        <v>2</v>
      </c>
      <c r="W25" s="1">
        <v>12</v>
      </c>
      <c r="X25" s="1">
        <v>1</v>
      </c>
      <c r="Y25" s="1">
        <v>17</v>
      </c>
      <c r="AV25" s="1">
        <v>2</v>
      </c>
      <c r="AW25" s="1">
        <f>IF(AV25=1,#REF!,0)</f>
        <v>0</v>
      </c>
      <c r="AX25" s="1" t="e">
        <f>IF(AV25=2,#REF!,0)</f>
        <v>#REF!</v>
      </c>
      <c r="AY25" s="1">
        <f>IF(AV25=3,#REF!,0)</f>
        <v>0</v>
      </c>
      <c r="AZ25" s="1">
        <f>IF(AV25=4,#REF!,0)</f>
        <v>0</v>
      </c>
      <c r="BA25" s="1">
        <f>IF(AV25=5,#REF!,0)</f>
        <v>0</v>
      </c>
    </row>
    <row r="26" spans="1:53" ht="12.75">
      <c r="A26" s="18">
        <v>17</v>
      </c>
      <c r="B26" s="19" t="s">
        <v>88</v>
      </c>
      <c r="C26" s="20" t="s">
        <v>89</v>
      </c>
      <c r="D26" s="21" t="s">
        <v>90</v>
      </c>
      <c r="E26" s="22">
        <v>6</v>
      </c>
      <c r="K26" s="17">
        <v>2</v>
      </c>
      <c r="W26" s="1">
        <v>12</v>
      </c>
      <c r="X26" s="1">
        <v>1</v>
      </c>
      <c r="Y26" s="1">
        <v>17</v>
      </c>
      <c r="AV26" s="1">
        <v>2</v>
      </c>
      <c r="AW26" s="1">
        <f>IF(AV26=1,#REF!,0)</f>
        <v>0</v>
      </c>
      <c r="AX26" s="1" t="e">
        <f>IF(AV26=2,#REF!,0)</f>
        <v>#REF!</v>
      </c>
      <c r="AY26" s="1">
        <f>IF(AV26=3,#REF!,0)</f>
        <v>0</v>
      </c>
      <c r="AZ26" s="1">
        <f>IF(AV26=4,#REF!,0)</f>
        <v>0</v>
      </c>
      <c r="BA26" s="1">
        <f>IF(AV26=5,#REF!,0)</f>
        <v>0</v>
      </c>
    </row>
    <row r="27" spans="1:53" ht="12.75">
      <c r="A27" s="18">
        <v>18</v>
      </c>
      <c r="B27" s="19" t="s">
        <v>91</v>
      </c>
      <c r="C27" s="20" t="s">
        <v>144</v>
      </c>
      <c r="D27" s="21" t="s">
        <v>92</v>
      </c>
      <c r="E27" s="22">
        <v>4</v>
      </c>
      <c r="K27" s="17">
        <v>2</v>
      </c>
      <c r="W27" s="1">
        <v>12</v>
      </c>
      <c r="X27" s="1">
        <v>1</v>
      </c>
      <c r="Y27" s="1">
        <v>17</v>
      </c>
      <c r="AV27" s="1">
        <v>2</v>
      </c>
      <c r="AW27" s="1">
        <f>IF(AV27=1,#REF!,0)</f>
        <v>0</v>
      </c>
      <c r="AX27" s="1" t="e">
        <f>IF(AV27=2,#REF!,0)</f>
        <v>#REF!</v>
      </c>
      <c r="AY27" s="1">
        <f>IF(AV27=3,#REF!,0)</f>
        <v>0</v>
      </c>
      <c r="AZ27" s="1">
        <f>IF(AV27=4,#REF!,0)</f>
        <v>0</v>
      </c>
      <c r="BA27" s="1">
        <f>IF(AV27=5,#REF!,0)</f>
        <v>0</v>
      </c>
    </row>
    <row r="28" spans="1:53" ht="12.75">
      <c r="A28" s="18">
        <v>19</v>
      </c>
      <c r="B28" s="19" t="s">
        <v>94</v>
      </c>
      <c r="C28" s="20" t="s">
        <v>93</v>
      </c>
      <c r="D28" s="21" t="s">
        <v>33</v>
      </c>
      <c r="E28" s="22">
        <v>0.83581</v>
      </c>
      <c r="K28" s="17">
        <v>2</v>
      </c>
      <c r="W28" s="1">
        <v>1</v>
      </c>
      <c r="X28" s="1">
        <v>7</v>
      </c>
      <c r="Y28" s="1">
        <v>7</v>
      </c>
      <c r="AV28" s="1">
        <v>2</v>
      </c>
      <c r="AW28" s="1">
        <f>IF(AV28=1,#REF!,0)</f>
        <v>0</v>
      </c>
      <c r="AX28" s="1" t="e">
        <f>IF(AV28=2,#REF!,0)</f>
        <v>#REF!</v>
      </c>
      <c r="AY28" s="1">
        <f>IF(AV28=3,#REF!,0)</f>
        <v>0</v>
      </c>
      <c r="AZ28" s="1">
        <f>IF(AV28=4,#REF!,0)</f>
        <v>0</v>
      </c>
      <c r="BA28" s="1">
        <f>IF(AV28=5,#REF!,0)</f>
        <v>0</v>
      </c>
    </row>
    <row r="29" spans="1:53" ht="12.75">
      <c r="A29" s="23"/>
      <c r="B29" s="24" t="s">
        <v>9</v>
      </c>
      <c r="C29" s="25" t="str">
        <f>CONCATENATE(B12," ",C12)</f>
        <v>721 Vnitřní kanalizace</v>
      </c>
      <c r="D29" s="23"/>
      <c r="E29" s="26"/>
      <c r="K29" s="17">
        <v>2</v>
      </c>
      <c r="W29" s="1">
        <v>1</v>
      </c>
      <c r="X29" s="1">
        <v>7</v>
      </c>
      <c r="Y29" s="1">
        <v>7</v>
      </c>
      <c r="AV29" s="1">
        <v>2</v>
      </c>
      <c r="AW29" s="1">
        <f>IF(AV29=1,#REF!,0)</f>
        <v>0</v>
      </c>
      <c r="AX29" s="1" t="e">
        <f>IF(AV29=2,#REF!,0)</f>
        <v>#REF!</v>
      </c>
      <c r="AY29" s="1">
        <f>IF(AV29=3,#REF!,0)</f>
        <v>0</v>
      </c>
      <c r="AZ29" s="1">
        <f>IF(AV29=4,#REF!,0)</f>
        <v>0</v>
      </c>
      <c r="BA29" s="1">
        <f>IF(AV29=5,#REF!,0)</f>
        <v>0</v>
      </c>
    </row>
    <row r="30" spans="1:53" ht="12.75">
      <c r="A30" s="12" t="s">
        <v>8</v>
      </c>
      <c r="B30" s="13" t="s">
        <v>19</v>
      </c>
      <c r="C30" s="14" t="s">
        <v>20</v>
      </c>
      <c r="D30" s="15"/>
      <c r="E30" s="16"/>
      <c r="K30" s="17">
        <v>2</v>
      </c>
      <c r="W30" s="1">
        <v>1</v>
      </c>
      <c r="X30" s="1">
        <v>7</v>
      </c>
      <c r="Y30" s="1">
        <v>7</v>
      </c>
      <c r="AV30" s="1">
        <v>2</v>
      </c>
      <c r="AW30" s="1">
        <f>IF(AV30=1,#REF!,0)</f>
        <v>0</v>
      </c>
      <c r="AX30" s="1" t="e">
        <f>IF(AV30=2,#REF!,0)</f>
        <v>#REF!</v>
      </c>
      <c r="AY30" s="1">
        <f>IF(AV30=3,#REF!,0)</f>
        <v>0</v>
      </c>
      <c r="AZ30" s="1">
        <f>IF(AV30=4,#REF!,0)</f>
        <v>0</v>
      </c>
      <c r="BA30" s="1">
        <f>IF(AV30=5,#REF!,0)</f>
        <v>0</v>
      </c>
    </row>
    <row r="31" spans="1:53" ht="12.75">
      <c r="A31" s="18">
        <v>20</v>
      </c>
      <c r="B31" s="19" t="s">
        <v>140</v>
      </c>
      <c r="C31" s="20" t="s">
        <v>142</v>
      </c>
      <c r="D31" s="21" t="s">
        <v>10</v>
      </c>
      <c r="E31" s="22">
        <v>2</v>
      </c>
      <c r="K31" s="17">
        <v>2</v>
      </c>
      <c r="W31" s="1">
        <v>12</v>
      </c>
      <c r="X31" s="1">
        <v>1</v>
      </c>
      <c r="Y31" s="1">
        <v>26</v>
      </c>
      <c r="AV31" s="1">
        <v>2</v>
      </c>
      <c r="AW31" s="1">
        <f>IF(AV31=1,#REF!,0)</f>
        <v>0</v>
      </c>
      <c r="AX31" s="1" t="e">
        <f>IF(AV31=2,#REF!,0)</f>
        <v>#REF!</v>
      </c>
      <c r="AY31" s="1">
        <f>IF(AV31=3,#REF!,0)</f>
        <v>0</v>
      </c>
      <c r="AZ31" s="1">
        <f>IF(AV31=4,#REF!,0)</f>
        <v>0</v>
      </c>
      <c r="BA31" s="1">
        <f>IF(AV31=5,#REF!,0)</f>
        <v>0</v>
      </c>
    </row>
    <row r="32" spans="1:53" ht="12.75">
      <c r="A32" s="18">
        <v>21</v>
      </c>
      <c r="B32" s="19" t="s">
        <v>141</v>
      </c>
      <c r="C32" s="20" t="s">
        <v>143</v>
      </c>
      <c r="D32" s="21" t="s">
        <v>10</v>
      </c>
      <c r="E32" s="22">
        <v>2</v>
      </c>
      <c r="K32" s="17">
        <v>2</v>
      </c>
      <c r="W32" s="1">
        <v>12</v>
      </c>
      <c r="X32" s="1">
        <v>1</v>
      </c>
      <c r="Y32" s="1">
        <v>26</v>
      </c>
      <c r="AV32" s="1">
        <v>2</v>
      </c>
      <c r="AW32" s="1">
        <f>IF(AV32=1,#REF!,0)</f>
        <v>0</v>
      </c>
      <c r="AX32" s="1" t="e">
        <f>IF(AV32=2,#REF!,0)</f>
        <v>#REF!</v>
      </c>
      <c r="AY32" s="1">
        <f>IF(AV32=3,#REF!,0)</f>
        <v>0</v>
      </c>
      <c r="AZ32" s="1">
        <f>IF(AV32=4,#REF!,0)</f>
        <v>0</v>
      </c>
      <c r="BA32" s="1">
        <f>IF(AV32=5,#REF!,0)</f>
        <v>0</v>
      </c>
    </row>
    <row r="33" spans="1:53" ht="12.75">
      <c r="A33" s="18">
        <v>20</v>
      </c>
      <c r="B33" s="19" t="s">
        <v>53</v>
      </c>
      <c r="C33" s="20" t="s">
        <v>54</v>
      </c>
      <c r="D33" s="21" t="s">
        <v>10</v>
      </c>
      <c r="E33" s="22">
        <v>90</v>
      </c>
      <c r="K33" s="17">
        <v>2</v>
      </c>
      <c r="W33" s="1">
        <v>12</v>
      </c>
      <c r="X33" s="1">
        <v>1</v>
      </c>
      <c r="Y33" s="1">
        <v>28</v>
      </c>
      <c r="AV33" s="1">
        <v>2</v>
      </c>
      <c r="AW33" s="1">
        <f>IF(AV33=1,#REF!,0)</f>
        <v>0</v>
      </c>
      <c r="AX33" s="1" t="e">
        <f>IF(AV33=2,#REF!,0)</f>
        <v>#REF!</v>
      </c>
      <c r="AY33" s="1">
        <f>IF(AV33=3,#REF!,0)</f>
        <v>0</v>
      </c>
      <c r="AZ33" s="1">
        <f>IF(AV33=4,#REF!,0)</f>
        <v>0</v>
      </c>
      <c r="BA33" s="1">
        <f>IF(AV33=5,#REF!,0)</f>
        <v>0</v>
      </c>
    </row>
    <row r="34" spans="1:53" ht="12.75">
      <c r="A34" s="18">
        <v>21</v>
      </c>
      <c r="B34" s="19" t="s">
        <v>55</v>
      </c>
      <c r="C34" s="20" t="s">
        <v>56</v>
      </c>
      <c r="D34" s="21" t="s">
        <v>10</v>
      </c>
      <c r="E34" s="22">
        <v>40</v>
      </c>
      <c r="K34" s="17">
        <v>2</v>
      </c>
      <c r="W34" s="1">
        <v>12</v>
      </c>
      <c r="X34" s="1">
        <v>1</v>
      </c>
      <c r="Y34" s="1">
        <v>29</v>
      </c>
      <c r="AV34" s="1">
        <v>2</v>
      </c>
      <c r="AW34" s="1">
        <f>IF(AV34=1,#REF!,0)</f>
        <v>0</v>
      </c>
      <c r="AX34" s="1" t="e">
        <f>IF(AV34=2,#REF!,0)</f>
        <v>#REF!</v>
      </c>
      <c r="AY34" s="1">
        <f>IF(AV34=3,#REF!,0)</f>
        <v>0</v>
      </c>
      <c r="AZ34" s="1">
        <f>IF(AV34=4,#REF!,0)</f>
        <v>0</v>
      </c>
      <c r="BA34" s="1">
        <f>IF(AV34=5,#REF!,0)</f>
        <v>0</v>
      </c>
    </row>
    <row r="35" spans="1:53" ht="12.75">
      <c r="A35" s="18">
        <v>22</v>
      </c>
      <c r="B35" s="19" t="s">
        <v>57</v>
      </c>
      <c r="C35" s="20" t="s">
        <v>58</v>
      </c>
      <c r="D35" s="21" t="s">
        <v>10</v>
      </c>
      <c r="E35" s="22">
        <v>30</v>
      </c>
      <c r="K35" s="17">
        <v>2</v>
      </c>
      <c r="W35" s="1">
        <v>12</v>
      </c>
      <c r="X35" s="1">
        <v>1</v>
      </c>
      <c r="Y35" s="1">
        <v>30</v>
      </c>
      <c r="AV35" s="1">
        <v>2</v>
      </c>
      <c r="AW35" s="1">
        <f>IF(AV35=1,#REF!,0)</f>
        <v>0</v>
      </c>
      <c r="AX35" s="1" t="e">
        <f>IF(AV35=2,#REF!,0)</f>
        <v>#REF!</v>
      </c>
      <c r="AY35" s="1">
        <f>IF(AV35=3,#REF!,0)</f>
        <v>0</v>
      </c>
      <c r="AZ35" s="1">
        <f>IF(AV35=4,#REF!,0)</f>
        <v>0</v>
      </c>
      <c r="BA35" s="1">
        <f>IF(AV35=5,#REF!,0)</f>
        <v>0</v>
      </c>
    </row>
    <row r="36" spans="1:53" ht="12.75">
      <c r="A36" s="18">
        <v>23</v>
      </c>
      <c r="B36" s="19" t="s">
        <v>95</v>
      </c>
      <c r="C36" s="20" t="s">
        <v>96</v>
      </c>
      <c r="D36" s="21" t="s">
        <v>10</v>
      </c>
      <c r="E36" s="22">
        <v>4</v>
      </c>
      <c r="K36" s="17">
        <v>2</v>
      </c>
      <c r="W36" s="1">
        <v>12</v>
      </c>
      <c r="X36" s="1">
        <v>1</v>
      </c>
      <c r="Y36" s="1">
        <v>30</v>
      </c>
      <c r="AV36" s="1">
        <v>2</v>
      </c>
      <c r="AW36" s="1">
        <f>IF(AV36=1,#REF!,0)</f>
        <v>0</v>
      </c>
      <c r="AX36" s="1" t="e">
        <f>IF(AV36=2,#REF!,0)</f>
        <v>#REF!</v>
      </c>
      <c r="AY36" s="1">
        <f>IF(AV36=3,#REF!,0)</f>
        <v>0</v>
      </c>
      <c r="AZ36" s="1">
        <f>IF(AV36=4,#REF!,0)</f>
        <v>0</v>
      </c>
      <c r="BA36" s="1">
        <f>IF(AV36=5,#REF!,0)</f>
        <v>0</v>
      </c>
    </row>
    <row r="37" spans="1:53" ht="12.75">
      <c r="A37" s="18">
        <v>24</v>
      </c>
      <c r="B37" s="19" t="s">
        <v>97</v>
      </c>
      <c r="C37" s="20" t="s">
        <v>98</v>
      </c>
      <c r="D37" s="21" t="s">
        <v>10</v>
      </c>
      <c r="E37" s="22">
        <v>4</v>
      </c>
      <c r="K37" s="17">
        <v>2</v>
      </c>
      <c r="W37" s="1">
        <v>12</v>
      </c>
      <c r="X37" s="1">
        <v>1</v>
      </c>
      <c r="Y37" s="1">
        <v>30</v>
      </c>
      <c r="AV37" s="1">
        <v>2</v>
      </c>
      <c r="AW37" s="1">
        <f>IF(AV37=1,#REF!,0)</f>
        <v>0</v>
      </c>
      <c r="AX37" s="1" t="e">
        <f>IF(AV37=2,#REF!,0)</f>
        <v>#REF!</v>
      </c>
      <c r="AY37" s="1">
        <f>IF(AV37=3,#REF!,0)</f>
        <v>0</v>
      </c>
      <c r="AZ37" s="1">
        <f>IF(AV37=4,#REF!,0)</f>
        <v>0</v>
      </c>
      <c r="BA37" s="1">
        <f>IF(AV37=5,#REF!,0)</f>
        <v>0</v>
      </c>
    </row>
    <row r="38" spans="1:53" ht="12.75">
      <c r="A38" s="18">
        <v>25</v>
      </c>
      <c r="B38" s="19" t="s">
        <v>59</v>
      </c>
      <c r="C38" s="20" t="s">
        <v>60</v>
      </c>
      <c r="D38" s="21" t="s">
        <v>14</v>
      </c>
      <c r="E38" s="22">
        <v>32</v>
      </c>
      <c r="K38" s="17">
        <v>2</v>
      </c>
      <c r="W38" s="1">
        <v>12</v>
      </c>
      <c r="X38" s="1">
        <v>1</v>
      </c>
      <c r="Y38" s="1">
        <v>34</v>
      </c>
      <c r="AV38" s="1">
        <v>2</v>
      </c>
      <c r="AW38" s="1">
        <f>IF(AV38=1,#REF!,0)</f>
        <v>0</v>
      </c>
      <c r="AX38" s="1" t="e">
        <f>IF(AV38=2,#REF!,0)</f>
        <v>#REF!</v>
      </c>
      <c r="AY38" s="1">
        <f>IF(AV38=3,#REF!,0)</f>
        <v>0</v>
      </c>
      <c r="AZ38" s="1">
        <f>IF(AV38=4,#REF!,0)</f>
        <v>0</v>
      </c>
      <c r="BA38" s="1">
        <f>IF(AV38=5,#REF!,0)</f>
        <v>0</v>
      </c>
    </row>
    <row r="39" spans="1:53" ht="12.75">
      <c r="A39" s="18">
        <v>26</v>
      </c>
      <c r="B39" s="19" t="s">
        <v>59</v>
      </c>
      <c r="C39" s="20" t="s">
        <v>61</v>
      </c>
      <c r="D39" s="21" t="s">
        <v>14</v>
      </c>
      <c r="E39" s="22">
        <v>1</v>
      </c>
      <c r="K39" s="17">
        <v>2</v>
      </c>
      <c r="W39" s="1">
        <v>7</v>
      </c>
      <c r="X39" s="1">
        <v>1002</v>
      </c>
      <c r="Y39" s="1">
        <v>5</v>
      </c>
      <c r="AV39" s="1">
        <v>2</v>
      </c>
      <c r="AW39" s="1">
        <f>IF(AV39=1,#REF!,0)</f>
        <v>0</v>
      </c>
      <c r="AX39" s="1" t="e">
        <f>IF(AV39=2,#REF!,0)</f>
        <v>#REF!</v>
      </c>
      <c r="AY39" s="1">
        <f>IF(AV39=3,#REF!,0)</f>
        <v>0</v>
      </c>
      <c r="AZ39" s="1">
        <f>IF(AV39=4,#REF!,0)</f>
        <v>0</v>
      </c>
      <c r="BA39" s="1">
        <f>IF(AV39=5,#REF!,0)</f>
        <v>0</v>
      </c>
    </row>
    <row r="40" spans="1:53" ht="12.75">
      <c r="A40" s="18">
        <v>27</v>
      </c>
      <c r="B40" s="19" t="s">
        <v>99</v>
      </c>
      <c r="C40" s="20" t="s">
        <v>100</v>
      </c>
      <c r="D40" s="21" t="s">
        <v>101</v>
      </c>
      <c r="E40" s="22">
        <v>4</v>
      </c>
      <c r="K40" s="17">
        <v>2</v>
      </c>
      <c r="W40" s="1">
        <v>7</v>
      </c>
      <c r="X40" s="1">
        <v>1002</v>
      </c>
      <c r="Y40" s="1">
        <v>5</v>
      </c>
      <c r="AV40" s="1">
        <v>2</v>
      </c>
      <c r="AW40" s="1">
        <f>IF(AV40=1,#REF!,0)</f>
        <v>0</v>
      </c>
      <c r="AX40" s="1" t="e">
        <f>IF(AV40=2,#REF!,0)</f>
        <v>#REF!</v>
      </c>
      <c r="AY40" s="1">
        <f>IF(AV40=3,#REF!,0)</f>
        <v>0</v>
      </c>
      <c r="AZ40" s="1">
        <f>IF(AV40=4,#REF!,0)</f>
        <v>0</v>
      </c>
      <c r="BA40" s="1">
        <f>IF(AV40=5,#REF!,0)</f>
        <v>0</v>
      </c>
    </row>
    <row r="41" spans="1:53" ht="12.75">
      <c r="A41" s="18">
        <v>28</v>
      </c>
      <c r="B41" s="19" t="s">
        <v>65</v>
      </c>
      <c r="C41" s="20" t="s">
        <v>64</v>
      </c>
      <c r="D41" s="21" t="s">
        <v>14</v>
      </c>
      <c r="E41" s="22">
        <v>7</v>
      </c>
      <c r="K41" s="17">
        <v>2</v>
      </c>
      <c r="W41" s="1">
        <v>1</v>
      </c>
      <c r="X41" s="1">
        <v>7</v>
      </c>
      <c r="Y41" s="1">
        <v>7</v>
      </c>
      <c r="AV41" s="1">
        <v>2</v>
      </c>
      <c r="AW41" s="1">
        <f>IF(AV41=1,#REF!,0)</f>
        <v>0</v>
      </c>
      <c r="AX41" s="1" t="e">
        <f>IF(AV41=2,#REF!,0)</f>
        <v>#REF!</v>
      </c>
      <c r="AY41" s="1">
        <f>IF(AV41=3,#REF!,0)</f>
        <v>0</v>
      </c>
      <c r="AZ41" s="1">
        <f>IF(AV41=4,#REF!,0)</f>
        <v>0</v>
      </c>
      <c r="BA41" s="1">
        <f>IF(AV41=5,#REF!,0)</f>
        <v>0</v>
      </c>
    </row>
    <row r="42" spans="1:53" ht="12.75">
      <c r="A42" s="18">
        <v>29</v>
      </c>
      <c r="B42" s="19" t="s">
        <v>62</v>
      </c>
      <c r="C42" s="20" t="s">
        <v>63</v>
      </c>
      <c r="D42" s="21" t="s">
        <v>14</v>
      </c>
      <c r="E42" s="22">
        <v>3</v>
      </c>
      <c r="K42" s="17">
        <v>2</v>
      </c>
      <c r="W42" s="1">
        <v>1</v>
      </c>
      <c r="X42" s="1">
        <v>7</v>
      </c>
      <c r="Y42" s="1">
        <v>7</v>
      </c>
      <c r="AV42" s="1">
        <v>2</v>
      </c>
      <c r="AW42" s="1">
        <f>IF(AV42=1,#REF!,0)</f>
        <v>0</v>
      </c>
      <c r="AX42" s="1" t="e">
        <f>IF(AV42=2,#REF!,0)</f>
        <v>#REF!</v>
      </c>
      <c r="AY42" s="1">
        <f>IF(AV42=3,#REF!,0)</f>
        <v>0</v>
      </c>
      <c r="AZ42" s="1">
        <f>IF(AV42=4,#REF!,0)</f>
        <v>0</v>
      </c>
      <c r="BA42" s="1">
        <f>IF(AV42=5,#REF!,0)</f>
        <v>0</v>
      </c>
    </row>
    <row r="43" spans="1:53" ht="12.75">
      <c r="A43" s="18">
        <v>30</v>
      </c>
      <c r="B43" s="19" t="s">
        <v>66</v>
      </c>
      <c r="C43" s="20" t="s">
        <v>67</v>
      </c>
      <c r="D43" s="21" t="s">
        <v>14</v>
      </c>
      <c r="E43" s="22">
        <v>6</v>
      </c>
      <c r="K43" s="17">
        <v>2</v>
      </c>
      <c r="W43" s="1">
        <v>1</v>
      </c>
      <c r="X43" s="1">
        <v>7</v>
      </c>
      <c r="Y43" s="1">
        <v>7</v>
      </c>
      <c r="AV43" s="1">
        <v>2</v>
      </c>
      <c r="AW43" s="1">
        <f>IF(AV43=1,#REF!,0)</f>
        <v>0</v>
      </c>
      <c r="AX43" s="1" t="e">
        <f>IF(AV43=2,#REF!,0)</f>
        <v>#REF!</v>
      </c>
      <c r="AY43" s="1">
        <f>IF(AV43=3,#REF!,0)</f>
        <v>0</v>
      </c>
      <c r="AZ43" s="1">
        <f>IF(AV43=4,#REF!,0)</f>
        <v>0</v>
      </c>
      <c r="BA43" s="1">
        <f>IF(AV43=5,#REF!,0)</f>
        <v>0</v>
      </c>
    </row>
    <row r="44" spans="1:53" ht="12.75">
      <c r="A44" s="51">
        <v>31</v>
      </c>
      <c r="B44" s="52" t="s">
        <v>68</v>
      </c>
      <c r="C44" s="53" t="s">
        <v>102</v>
      </c>
      <c r="D44" s="54" t="s">
        <v>14</v>
      </c>
      <c r="E44" s="55">
        <v>1</v>
      </c>
      <c r="K44" s="17">
        <v>2</v>
      </c>
      <c r="W44" s="1">
        <v>1</v>
      </c>
      <c r="X44" s="1">
        <v>7</v>
      </c>
      <c r="Y44" s="1">
        <v>7</v>
      </c>
      <c r="AV44" s="1">
        <v>2</v>
      </c>
      <c r="AW44" s="1">
        <f>IF(AV44=1,#REF!,0)</f>
        <v>0</v>
      </c>
      <c r="AX44" s="1" t="e">
        <f>IF(AV44=2,#REF!,0)</f>
        <v>#REF!</v>
      </c>
      <c r="AY44" s="1">
        <f>IF(AV44=3,#REF!,0)</f>
        <v>0</v>
      </c>
      <c r="AZ44" s="1">
        <f>IF(AV44=4,#REF!,0)</f>
        <v>0</v>
      </c>
      <c r="BA44" s="1">
        <f>IF(AV44=5,#REF!,0)</f>
        <v>0</v>
      </c>
    </row>
    <row r="45" spans="1:11" ht="12.75">
      <c r="A45" s="57"/>
      <c r="B45" s="58"/>
      <c r="C45" s="59"/>
      <c r="D45" s="60"/>
      <c r="E45" s="61"/>
      <c r="K45" s="17"/>
    </row>
    <row r="46" spans="1:53" ht="12.75">
      <c r="A46" s="56">
        <v>32</v>
      </c>
      <c r="B46" s="19" t="s">
        <v>103</v>
      </c>
      <c r="C46" s="20" t="s">
        <v>104</v>
      </c>
      <c r="D46" s="21" t="s">
        <v>14</v>
      </c>
      <c r="E46" s="22">
        <v>10</v>
      </c>
      <c r="K46" s="17">
        <v>2</v>
      </c>
      <c r="W46" s="1">
        <v>12</v>
      </c>
      <c r="X46" s="1">
        <v>1</v>
      </c>
      <c r="Y46" s="1">
        <v>15</v>
      </c>
      <c r="AV46" s="1">
        <v>2</v>
      </c>
      <c r="AW46" s="1">
        <f>IF(AV46=1,#REF!,0)</f>
        <v>0</v>
      </c>
      <c r="AX46" s="1" t="e">
        <f>IF(AV46=2,#REF!,0)</f>
        <v>#REF!</v>
      </c>
      <c r="AY46" s="1">
        <f>IF(AV46=3,#REF!,0)</f>
        <v>0</v>
      </c>
      <c r="AZ46" s="1">
        <f>IF(AV46=4,#REF!,0)</f>
        <v>0</v>
      </c>
      <c r="BA46" s="1">
        <f>IF(AV46=5,#REF!,0)</f>
        <v>0</v>
      </c>
    </row>
    <row r="47" spans="1:53" ht="12.75">
      <c r="A47" s="18">
        <v>33</v>
      </c>
      <c r="B47" s="19" t="s">
        <v>105</v>
      </c>
      <c r="C47" s="20" t="s">
        <v>106</v>
      </c>
      <c r="D47" s="21" t="s">
        <v>14</v>
      </c>
      <c r="E47" s="22">
        <v>4</v>
      </c>
      <c r="K47" s="17">
        <v>2</v>
      </c>
      <c r="W47" s="1">
        <v>12</v>
      </c>
      <c r="X47" s="1">
        <v>1</v>
      </c>
      <c r="Y47" s="1">
        <v>15</v>
      </c>
      <c r="AV47" s="1">
        <v>2</v>
      </c>
      <c r="AW47" s="1">
        <f>IF(AV47=1,#REF!,0)</f>
        <v>0</v>
      </c>
      <c r="AX47" s="1" t="e">
        <f>IF(AV47=2,#REF!,0)</f>
        <v>#REF!</v>
      </c>
      <c r="AY47" s="1">
        <f>IF(AV47=3,#REF!,0)</f>
        <v>0</v>
      </c>
      <c r="AZ47" s="1">
        <f>IF(AV47=4,#REF!,0)</f>
        <v>0</v>
      </c>
      <c r="BA47" s="1">
        <f>IF(AV47=5,#REF!,0)</f>
        <v>0</v>
      </c>
    </row>
    <row r="48" spans="1:53" ht="12.75">
      <c r="A48" s="18">
        <v>34</v>
      </c>
      <c r="B48" s="19" t="s">
        <v>107</v>
      </c>
      <c r="C48" s="20" t="s">
        <v>108</v>
      </c>
      <c r="D48" s="21" t="s">
        <v>14</v>
      </c>
      <c r="E48" s="22">
        <v>6</v>
      </c>
      <c r="K48" s="17">
        <v>2</v>
      </c>
      <c r="W48" s="1">
        <v>12</v>
      </c>
      <c r="X48" s="1">
        <v>1</v>
      </c>
      <c r="Y48" s="1">
        <v>15</v>
      </c>
      <c r="AV48" s="1">
        <v>2</v>
      </c>
      <c r="AW48" s="1">
        <f>IF(AV48=1,#REF!,0)</f>
        <v>0</v>
      </c>
      <c r="AX48" s="1" t="e">
        <f>IF(AV48=2,#REF!,0)</f>
        <v>#REF!</v>
      </c>
      <c r="AY48" s="1">
        <f>IF(AV48=3,#REF!,0)</f>
        <v>0</v>
      </c>
      <c r="AZ48" s="1">
        <f>IF(AV48=4,#REF!,0)</f>
        <v>0</v>
      </c>
      <c r="BA48" s="1">
        <f>IF(AV48=5,#REF!,0)</f>
        <v>0</v>
      </c>
    </row>
    <row r="49" spans="1:53" ht="12.75">
      <c r="A49" s="18">
        <v>35</v>
      </c>
      <c r="B49" s="19" t="s">
        <v>110</v>
      </c>
      <c r="C49" s="20" t="s">
        <v>109</v>
      </c>
      <c r="D49" s="21" t="s">
        <v>14</v>
      </c>
      <c r="E49" s="22">
        <v>2</v>
      </c>
      <c r="K49" s="17">
        <v>2</v>
      </c>
      <c r="W49" s="1">
        <v>12</v>
      </c>
      <c r="X49" s="1">
        <v>1</v>
      </c>
      <c r="Y49" s="1">
        <v>15</v>
      </c>
      <c r="AV49" s="1">
        <v>2</v>
      </c>
      <c r="AW49" s="1">
        <f>IF(AV49=1,#REF!,0)</f>
        <v>0</v>
      </c>
      <c r="AX49" s="1" t="e">
        <f>IF(AV49=2,#REF!,0)</f>
        <v>#REF!</v>
      </c>
      <c r="AY49" s="1">
        <f>IF(AV49=3,#REF!,0)</f>
        <v>0</v>
      </c>
      <c r="AZ49" s="1">
        <f>IF(AV49=4,#REF!,0)</f>
        <v>0</v>
      </c>
      <c r="BA49" s="1">
        <f>IF(AV49=5,#REF!,0)</f>
        <v>0</v>
      </c>
    </row>
    <row r="50" spans="1:53" ht="12.75">
      <c r="A50" s="18">
        <v>36</v>
      </c>
      <c r="B50" s="19" t="s">
        <v>69</v>
      </c>
      <c r="C50" s="20" t="s">
        <v>21</v>
      </c>
      <c r="D50" s="21" t="s">
        <v>10</v>
      </c>
      <c r="E50" s="22">
        <v>168</v>
      </c>
      <c r="K50" s="17">
        <v>2</v>
      </c>
      <c r="W50" s="1">
        <v>1</v>
      </c>
      <c r="X50" s="1">
        <v>7</v>
      </c>
      <c r="Y50" s="1">
        <v>7</v>
      </c>
      <c r="AV50" s="1">
        <v>2</v>
      </c>
      <c r="AW50" s="1">
        <f>IF(AV50=1,#REF!,0)</f>
        <v>0</v>
      </c>
      <c r="AX50" s="1" t="e">
        <f>IF(AV50=2,#REF!,0)</f>
        <v>#REF!</v>
      </c>
      <c r="AY50" s="1">
        <f>IF(AV50=3,#REF!,0)</f>
        <v>0</v>
      </c>
      <c r="AZ50" s="1">
        <f>IF(AV50=4,#REF!,0)</f>
        <v>0</v>
      </c>
      <c r="BA50" s="1">
        <f>IF(AV50=5,#REF!,0)</f>
        <v>0</v>
      </c>
    </row>
    <row r="51" spans="1:53" ht="12.75">
      <c r="A51" s="18">
        <v>37</v>
      </c>
      <c r="B51" s="19" t="s">
        <v>70</v>
      </c>
      <c r="C51" s="20" t="s">
        <v>22</v>
      </c>
      <c r="D51" s="21" t="s">
        <v>10</v>
      </c>
      <c r="E51" s="22">
        <v>168</v>
      </c>
      <c r="K51" s="17">
        <v>2</v>
      </c>
      <c r="W51" s="1">
        <v>1</v>
      </c>
      <c r="X51" s="1">
        <v>7</v>
      </c>
      <c r="Y51" s="1">
        <v>7</v>
      </c>
      <c r="AV51" s="1">
        <v>2</v>
      </c>
      <c r="AW51" s="1">
        <f>IF(AV51=1,#REF!,0)</f>
        <v>0</v>
      </c>
      <c r="AX51" s="1" t="e">
        <f>IF(AV51=2,#REF!,0)</f>
        <v>#REF!</v>
      </c>
      <c r="AY51" s="1">
        <f>IF(AV51=3,#REF!,0)</f>
        <v>0</v>
      </c>
      <c r="AZ51" s="1">
        <f>IF(AV51=4,#REF!,0)</f>
        <v>0</v>
      </c>
      <c r="BA51" s="1">
        <f>IF(AV51=5,#REF!,0)</f>
        <v>0</v>
      </c>
    </row>
    <row r="52" spans="1:53" ht="12.75">
      <c r="A52" s="18">
        <v>38</v>
      </c>
      <c r="B52" s="19" t="s">
        <v>71</v>
      </c>
      <c r="C52" s="20" t="s">
        <v>23</v>
      </c>
      <c r="D52" s="21" t="s">
        <v>33</v>
      </c>
      <c r="E52" s="22">
        <v>1.47826</v>
      </c>
      <c r="K52" s="17">
        <v>2</v>
      </c>
      <c r="W52" s="1">
        <v>12</v>
      </c>
      <c r="X52" s="1">
        <v>1</v>
      </c>
      <c r="Y52" s="1">
        <v>45</v>
      </c>
      <c r="AV52" s="1">
        <v>2</v>
      </c>
      <c r="AW52" s="1">
        <f>IF(AV52=1,#REF!,0)</f>
        <v>0</v>
      </c>
      <c r="AX52" s="1" t="e">
        <f>IF(AV52=2,#REF!,0)</f>
        <v>#REF!</v>
      </c>
      <c r="AY52" s="1">
        <f>IF(AV52=3,#REF!,0)</f>
        <v>0</v>
      </c>
      <c r="AZ52" s="1">
        <f>IF(AV52=4,#REF!,0)</f>
        <v>0</v>
      </c>
      <c r="BA52" s="1">
        <f>IF(AV52=5,#REF!,0)</f>
        <v>0</v>
      </c>
    </row>
    <row r="53" spans="1:53" ht="12.75">
      <c r="A53" s="23"/>
      <c r="B53" s="24" t="s">
        <v>9</v>
      </c>
      <c r="C53" s="25" t="str">
        <f>CONCATENATE(B30," ",C30)</f>
        <v>722 Vnitřní vodovod</v>
      </c>
      <c r="D53" s="23"/>
      <c r="E53" s="26"/>
      <c r="K53" s="17">
        <v>2</v>
      </c>
      <c r="W53" s="1">
        <v>12</v>
      </c>
      <c r="X53" s="1">
        <v>1</v>
      </c>
      <c r="Y53" s="1">
        <v>46</v>
      </c>
      <c r="AV53" s="1">
        <v>2</v>
      </c>
      <c r="AW53" s="1">
        <f>IF(AV53=1,#REF!,0)</f>
        <v>0</v>
      </c>
      <c r="AX53" s="1" t="e">
        <f>IF(AV53=2,#REF!,0)</f>
        <v>#REF!</v>
      </c>
      <c r="AY53" s="1">
        <f>IF(AV53=3,#REF!,0)</f>
        <v>0</v>
      </c>
      <c r="AZ53" s="1">
        <f>IF(AV53=4,#REF!,0)</f>
        <v>0</v>
      </c>
      <c r="BA53" s="1">
        <f>IF(AV53=5,#REF!,0)</f>
        <v>0</v>
      </c>
    </row>
    <row r="54" spans="1:53" ht="12.75">
      <c r="A54" s="12" t="s">
        <v>8</v>
      </c>
      <c r="B54" s="13" t="s">
        <v>24</v>
      </c>
      <c r="C54" s="14" t="s">
        <v>25</v>
      </c>
      <c r="D54" s="15"/>
      <c r="E54" s="16"/>
      <c r="K54" s="17">
        <v>2</v>
      </c>
      <c r="W54" s="1">
        <v>12</v>
      </c>
      <c r="X54" s="1">
        <v>1</v>
      </c>
      <c r="Y54" s="1">
        <v>47</v>
      </c>
      <c r="AV54" s="1">
        <v>2</v>
      </c>
      <c r="AW54" s="1">
        <f>IF(AV54=1,#REF!,0)</f>
        <v>0</v>
      </c>
      <c r="AX54" s="1" t="e">
        <f>IF(AV54=2,#REF!,0)</f>
        <v>#REF!</v>
      </c>
      <c r="AY54" s="1">
        <f>IF(AV54=3,#REF!,0)</f>
        <v>0</v>
      </c>
      <c r="AZ54" s="1">
        <f>IF(AV54=4,#REF!,0)</f>
        <v>0</v>
      </c>
      <c r="BA54" s="1">
        <f>IF(AV54=5,#REF!,0)</f>
        <v>0</v>
      </c>
    </row>
    <row r="55" spans="1:53" ht="12.75">
      <c r="A55" s="18">
        <v>39</v>
      </c>
      <c r="B55" s="19" t="s">
        <v>111</v>
      </c>
      <c r="C55" s="20" t="s">
        <v>112</v>
      </c>
      <c r="D55" s="21" t="s">
        <v>26</v>
      </c>
      <c r="E55" s="22">
        <v>6</v>
      </c>
      <c r="K55" s="17">
        <v>2</v>
      </c>
      <c r="W55" s="1">
        <v>12</v>
      </c>
      <c r="X55" s="1">
        <v>1</v>
      </c>
      <c r="Y55" s="1">
        <v>48</v>
      </c>
      <c r="AV55" s="1">
        <v>2</v>
      </c>
      <c r="AW55" s="1">
        <f>IF(AV55=1,#REF!,0)</f>
        <v>0</v>
      </c>
      <c r="AX55" s="1" t="e">
        <f>IF(AV55=2,#REF!,0)</f>
        <v>#REF!</v>
      </c>
      <c r="AY55" s="1">
        <f>IF(AV55=3,#REF!,0)</f>
        <v>0</v>
      </c>
      <c r="AZ55" s="1">
        <f>IF(AV55=4,#REF!,0)</f>
        <v>0</v>
      </c>
      <c r="BA55" s="1">
        <f>IF(AV55=5,#REF!,0)</f>
        <v>0</v>
      </c>
    </row>
    <row r="56" spans="1:53" ht="12.75">
      <c r="A56" s="18">
        <v>40</v>
      </c>
      <c r="B56" s="19" t="s">
        <v>113</v>
      </c>
      <c r="C56" s="20" t="s">
        <v>114</v>
      </c>
      <c r="D56" s="21" t="s">
        <v>26</v>
      </c>
      <c r="E56" s="22">
        <v>6</v>
      </c>
      <c r="K56" s="17">
        <v>2</v>
      </c>
      <c r="W56" s="1">
        <v>12</v>
      </c>
      <c r="X56" s="1">
        <v>1</v>
      </c>
      <c r="Y56" s="1">
        <v>48</v>
      </c>
      <c r="AV56" s="1">
        <v>2</v>
      </c>
      <c r="AW56" s="1">
        <f>IF(AV56=1,#REF!,0)</f>
        <v>0</v>
      </c>
      <c r="AX56" s="1" t="e">
        <f>IF(AV56=2,#REF!,0)</f>
        <v>#REF!</v>
      </c>
      <c r="AY56" s="1">
        <f>IF(AV56=3,#REF!,0)</f>
        <v>0</v>
      </c>
      <c r="AZ56" s="1">
        <f>IF(AV56=4,#REF!,0)</f>
        <v>0</v>
      </c>
      <c r="BA56" s="1">
        <f>IF(AV56=5,#REF!,0)</f>
        <v>0</v>
      </c>
    </row>
    <row r="57" spans="1:53" ht="12.75">
      <c r="A57" s="18">
        <v>41</v>
      </c>
      <c r="B57" s="19" t="s">
        <v>115</v>
      </c>
      <c r="C57" s="20" t="s">
        <v>116</v>
      </c>
      <c r="D57" s="21" t="s">
        <v>26</v>
      </c>
      <c r="E57" s="22">
        <v>6</v>
      </c>
      <c r="K57" s="17">
        <v>2</v>
      </c>
      <c r="W57" s="1">
        <v>12</v>
      </c>
      <c r="X57" s="1">
        <v>1</v>
      </c>
      <c r="Y57" s="1">
        <v>48</v>
      </c>
      <c r="AV57" s="1">
        <v>2</v>
      </c>
      <c r="AW57" s="1">
        <f>IF(AV57=1,#REF!,0)</f>
        <v>0</v>
      </c>
      <c r="AX57" s="1" t="e">
        <f>IF(AV57=2,#REF!,0)</f>
        <v>#REF!</v>
      </c>
      <c r="AY57" s="1">
        <f>IF(AV57=3,#REF!,0)</f>
        <v>0</v>
      </c>
      <c r="AZ57" s="1">
        <f>IF(AV57=4,#REF!,0)</f>
        <v>0</v>
      </c>
      <c r="BA57" s="1">
        <f>IF(AV57=5,#REF!,0)</f>
        <v>0</v>
      </c>
    </row>
    <row r="58" spans="1:53" ht="12.75">
      <c r="A58" s="18">
        <v>42</v>
      </c>
      <c r="B58" s="19" t="s">
        <v>117</v>
      </c>
      <c r="C58" s="20" t="s">
        <v>118</v>
      </c>
      <c r="D58" s="21" t="s">
        <v>26</v>
      </c>
      <c r="E58" s="22">
        <v>6</v>
      </c>
      <c r="K58" s="17">
        <v>2</v>
      </c>
      <c r="W58" s="1">
        <v>12</v>
      </c>
      <c r="X58" s="1">
        <v>1</v>
      </c>
      <c r="Y58" s="1">
        <v>48</v>
      </c>
      <c r="AV58" s="1">
        <v>2</v>
      </c>
      <c r="AW58" s="1">
        <f>IF(AV58=1,#REF!,0)</f>
        <v>0</v>
      </c>
      <c r="AX58" s="1" t="e">
        <f>IF(AV58=2,#REF!,0)</f>
        <v>#REF!</v>
      </c>
      <c r="AY58" s="1">
        <f>IF(AV58=3,#REF!,0)</f>
        <v>0</v>
      </c>
      <c r="AZ58" s="1">
        <f>IF(AV58=4,#REF!,0)</f>
        <v>0</v>
      </c>
      <c r="BA58" s="1">
        <f>IF(AV58=5,#REF!,0)</f>
        <v>0</v>
      </c>
    </row>
    <row r="59" spans="1:53" ht="12.75">
      <c r="A59" s="18">
        <v>43</v>
      </c>
      <c r="B59" s="19" t="s">
        <v>119</v>
      </c>
      <c r="C59" s="20" t="s">
        <v>120</v>
      </c>
      <c r="D59" s="21" t="s">
        <v>26</v>
      </c>
      <c r="E59" s="22">
        <v>12</v>
      </c>
      <c r="K59" s="17">
        <v>2</v>
      </c>
      <c r="W59" s="1">
        <v>12</v>
      </c>
      <c r="X59" s="1">
        <v>1</v>
      </c>
      <c r="Y59" s="1">
        <v>48</v>
      </c>
      <c r="AV59" s="1">
        <v>2</v>
      </c>
      <c r="AW59" s="1">
        <f>IF(AV59=1,#REF!,0)</f>
        <v>0</v>
      </c>
      <c r="AX59" s="1" t="e">
        <f>IF(AV59=2,#REF!,0)</f>
        <v>#REF!</v>
      </c>
      <c r="AY59" s="1">
        <f>IF(AV59=3,#REF!,0)</f>
        <v>0</v>
      </c>
      <c r="AZ59" s="1">
        <f>IF(AV59=4,#REF!,0)</f>
        <v>0</v>
      </c>
      <c r="BA59" s="1">
        <f>IF(AV59=5,#REF!,0)</f>
        <v>0</v>
      </c>
    </row>
    <row r="60" spans="1:53" ht="12.75">
      <c r="A60" s="18">
        <v>44</v>
      </c>
      <c r="B60" s="19" t="s">
        <v>72</v>
      </c>
      <c r="C60" s="20" t="s">
        <v>132</v>
      </c>
      <c r="D60" s="21" t="s">
        <v>26</v>
      </c>
      <c r="E60" s="22">
        <v>12</v>
      </c>
      <c r="K60" s="17">
        <v>2</v>
      </c>
      <c r="W60" s="1">
        <v>12</v>
      </c>
      <c r="X60" s="1">
        <v>1</v>
      </c>
      <c r="Y60" s="1">
        <v>49</v>
      </c>
      <c r="AV60" s="1">
        <v>2</v>
      </c>
      <c r="AW60" s="1">
        <f>IF(AV60=1,#REF!,0)</f>
        <v>0</v>
      </c>
      <c r="AX60" s="1" t="e">
        <f>IF(AV60=2,#REF!,0)</f>
        <v>#REF!</v>
      </c>
      <c r="AY60" s="1">
        <f>IF(AV60=3,#REF!,0)</f>
        <v>0</v>
      </c>
      <c r="AZ60" s="1">
        <f>IF(AV60=4,#REF!,0)</f>
        <v>0</v>
      </c>
      <c r="BA60" s="1">
        <f>IF(AV60=5,#REF!,0)</f>
        <v>0</v>
      </c>
    </row>
    <row r="61" spans="1:53" ht="12.75">
      <c r="A61" s="18">
        <v>45</v>
      </c>
      <c r="B61" s="19" t="s">
        <v>121</v>
      </c>
      <c r="C61" s="20" t="s">
        <v>122</v>
      </c>
      <c r="D61" s="21" t="s">
        <v>26</v>
      </c>
      <c r="E61" s="22">
        <v>1</v>
      </c>
      <c r="K61" s="17">
        <v>2</v>
      </c>
      <c r="W61" s="1">
        <v>12</v>
      </c>
      <c r="X61" s="1">
        <v>1</v>
      </c>
      <c r="Y61" s="1">
        <v>49</v>
      </c>
      <c r="AV61" s="1">
        <v>2</v>
      </c>
      <c r="AW61" s="1">
        <f>IF(AV61=1,#REF!,0)</f>
        <v>0</v>
      </c>
      <c r="AX61" s="1" t="e">
        <f>IF(AV61=2,#REF!,0)</f>
        <v>#REF!</v>
      </c>
      <c r="AY61" s="1">
        <f>IF(AV61=3,#REF!,0)</f>
        <v>0</v>
      </c>
      <c r="AZ61" s="1">
        <f>IF(AV61=4,#REF!,0)</f>
        <v>0</v>
      </c>
      <c r="BA61" s="1">
        <f>IF(AV61=5,#REF!,0)</f>
        <v>0</v>
      </c>
    </row>
    <row r="62" spans="1:53" ht="12.75">
      <c r="A62" s="18">
        <v>46</v>
      </c>
      <c r="B62" s="19" t="s">
        <v>123</v>
      </c>
      <c r="C62" s="20" t="s">
        <v>131</v>
      </c>
      <c r="D62" s="21" t="s">
        <v>26</v>
      </c>
      <c r="E62" s="22">
        <v>4</v>
      </c>
      <c r="K62" s="17">
        <v>2</v>
      </c>
      <c r="W62" s="1">
        <v>12</v>
      </c>
      <c r="X62" s="1">
        <v>1</v>
      </c>
      <c r="Y62" s="1">
        <v>49</v>
      </c>
      <c r="AV62" s="1">
        <v>2</v>
      </c>
      <c r="AW62" s="1">
        <f>IF(AV62=1,#REF!,0)</f>
        <v>0</v>
      </c>
      <c r="AX62" s="1" t="e">
        <f>IF(AV62=2,#REF!,0)</f>
        <v>#REF!</v>
      </c>
      <c r="AY62" s="1">
        <f>IF(AV62=3,#REF!,0)</f>
        <v>0</v>
      </c>
      <c r="AZ62" s="1">
        <f>IF(AV62=4,#REF!,0)</f>
        <v>0</v>
      </c>
      <c r="BA62" s="1">
        <f>IF(AV62=5,#REF!,0)</f>
        <v>0</v>
      </c>
    </row>
    <row r="63" spans="1:53" ht="12.75">
      <c r="A63" s="18">
        <v>47</v>
      </c>
      <c r="B63" s="19" t="s">
        <v>124</v>
      </c>
      <c r="C63" s="20" t="s">
        <v>125</v>
      </c>
      <c r="D63" s="21" t="s">
        <v>26</v>
      </c>
      <c r="E63" s="22">
        <v>6</v>
      </c>
      <c r="K63" s="17">
        <v>2</v>
      </c>
      <c r="W63" s="1">
        <v>12</v>
      </c>
      <c r="X63" s="1">
        <v>1</v>
      </c>
      <c r="Y63" s="1">
        <v>49</v>
      </c>
      <c r="AV63" s="1">
        <v>2</v>
      </c>
      <c r="AW63" s="1">
        <f>IF(AV63=1,#REF!,0)</f>
        <v>0</v>
      </c>
      <c r="AX63" s="1" t="e">
        <f>IF(AV63=2,#REF!,0)</f>
        <v>#REF!</v>
      </c>
      <c r="AY63" s="1">
        <f>IF(AV63=3,#REF!,0)</f>
        <v>0</v>
      </c>
      <c r="AZ63" s="1">
        <f>IF(AV63=4,#REF!,0)</f>
        <v>0</v>
      </c>
      <c r="BA63" s="1">
        <f>IF(AV63=5,#REF!,0)</f>
        <v>0</v>
      </c>
    </row>
    <row r="64" spans="1:53" ht="12.75">
      <c r="A64" s="18">
        <v>48</v>
      </c>
      <c r="B64" s="19" t="s">
        <v>126</v>
      </c>
      <c r="C64" s="20" t="s">
        <v>127</v>
      </c>
      <c r="D64" s="21" t="s">
        <v>26</v>
      </c>
      <c r="E64" s="22">
        <v>1</v>
      </c>
      <c r="K64" s="17">
        <v>2</v>
      </c>
      <c r="W64" s="1">
        <v>12</v>
      </c>
      <c r="X64" s="1">
        <v>1</v>
      </c>
      <c r="Y64" s="1">
        <v>49</v>
      </c>
      <c r="AV64" s="1">
        <v>2</v>
      </c>
      <c r="AW64" s="1">
        <f>IF(AV64=1,#REF!,0)</f>
        <v>0</v>
      </c>
      <c r="AX64" s="1" t="e">
        <f>IF(AV64=2,#REF!,0)</f>
        <v>#REF!</v>
      </c>
      <c r="AY64" s="1">
        <f>IF(AV64=3,#REF!,0)</f>
        <v>0</v>
      </c>
      <c r="AZ64" s="1">
        <f>IF(AV64=4,#REF!,0)</f>
        <v>0</v>
      </c>
      <c r="BA64" s="1">
        <f>IF(AV64=5,#REF!,0)</f>
        <v>0</v>
      </c>
    </row>
    <row r="65" spans="1:53" ht="12.75">
      <c r="A65" s="18">
        <v>50</v>
      </c>
      <c r="B65" s="19" t="s">
        <v>73</v>
      </c>
      <c r="C65" s="20" t="s">
        <v>74</v>
      </c>
      <c r="D65" s="21" t="s">
        <v>26</v>
      </c>
      <c r="E65" s="22">
        <v>4</v>
      </c>
      <c r="K65" s="17">
        <v>2</v>
      </c>
      <c r="W65" s="1">
        <v>12</v>
      </c>
      <c r="X65" s="1">
        <v>1</v>
      </c>
      <c r="Y65" s="1">
        <v>49</v>
      </c>
      <c r="AV65" s="1">
        <v>2</v>
      </c>
      <c r="AW65" s="1">
        <f>IF(AV65=1,#REF!,0)</f>
        <v>0</v>
      </c>
      <c r="AX65" s="1" t="e">
        <f>IF(AV65=2,#REF!,0)</f>
        <v>#REF!</v>
      </c>
      <c r="AY65" s="1">
        <f>IF(AV65=3,#REF!,0)</f>
        <v>0</v>
      </c>
      <c r="AZ65" s="1">
        <f>IF(AV65=4,#REF!,0)</f>
        <v>0</v>
      </c>
      <c r="BA65" s="1">
        <f>IF(AV65=5,#REF!,0)</f>
        <v>0</v>
      </c>
    </row>
    <row r="66" spans="1:53" ht="12.75">
      <c r="A66" s="18">
        <v>74</v>
      </c>
      <c r="B66" s="19" t="s">
        <v>75</v>
      </c>
      <c r="C66" s="20" t="s">
        <v>28</v>
      </c>
      <c r="D66" s="21" t="s">
        <v>26</v>
      </c>
      <c r="E66" s="22">
        <v>16</v>
      </c>
      <c r="K66" s="17">
        <v>2</v>
      </c>
      <c r="W66" s="1">
        <v>12</v>
      </c>
      <c r="X66" s="1">
        <v>1</v>
      </c>
      <c r="Y66" s="1">
        <v>53</v>
      </c>
      <c r="AV66" s="1">
        <v>2</v>
      </c>
      <c r="AW66" s="1">
        <f>IF(AV66=1,#REF!,0)</f>
        <v>0</v>
      </c>
      <c r="AX66" s="1" t="e">
        <f>IF(AV66=2,#REF!,0)</f>
        <v>#REF!</v>
      </c>
      <c r="AY66" s="1">
        <f>IF(AV66=3,#REF!,0)</f>
        <v>0</v>
      </c>
      <c r="AZ66" s="1">
        <f>IF(AV66=4,#REF!,0)</f>
        <v>0</v>
      </c>
      <c r="BA66" s="1">
        <f>IF(AV66=5,#REF!,0)</f>
        <v>0</v>
      </c>
    </row>
    <row r="67" spans="1:53" ht="12.75">
      <c r="A67" s="18">
        <v>76</v>
      </c>
      <c r="B67" s="19" t="s">
        <v>77</v>
      </c>
      <c r="C67" s="20" t="s">
        <v>78</v>
      </c>
      <c r="D67" s="21" t="s">
        <v>26</v>
      </c>
      <c r="E67" s="22">
        <v>4</v>
      </c>
      <c r="K67" s="17">
        <v>2</v>
      </c>
      <c r="W67" s="1">
        <v>1</v>
      </c>
      <c r="X67" s="1">
        <v>7</v>
      </c>
      <c r="Y67" s="1">
        <v>7</v>
      </c>
      <c r="AV67" s="1">
        <v>2</v>
      </c>
      <c r="AW67" s="1">
        <f>IF(AV67=1,#REF!,0)</f>
        <v>0</v>
      </c>
      <c r="AX67" s="1" t="e">
        <f>IF(AV67=2,#REF!,0)</f>
        <v>#REF!</v>
      </c>
      <c r="AY67" s="1">
        <f>IF(AV67=3,#REF!,0)</f>
        <v>0</v>
      </c>
      <c r="AZ67" s="1">
        <f>IF(AV67=4,#REF!,0)</f>
        <v>0</v>
      </c>
      <c r="BA67" s="1">
        <f>IF(AV67=5,#REF!,0)</f>
        <v>0</v>
      </c>
    </row>
    <row r="68" spans="1:53" ht="12.75">
      <c r="A68" s="18">
        <v>77</v>
      </c>
      <c r="B68" s="19" t="s">
        <v>139</v>
      </c>
      <c r="C68" s="20" t="s">
        <v>133</v>
      </c>
      <c r="D68" s="21" t="s">
        <v>26</v>
      </c>
      <c r="E68" s="22">
        <v>12</v>
      </c>
      <c r="K68" s="17">
        <v>2</v>
      </c>
      <c r="W68" s="1">
        <v>1</v>
      </c>
      <c r="X68" s="1">
        <v>7</v>
      </c>
      <c r="Y68" s="1">
        <v>7</v>
      </c>
      <c r="AV68" s="1">
        <v>2</v>
      </c>
      <c r="AW68" s="1">
        <f>IF(AV68=1,#REF!,0)</f>
        <v>0</v>
      </c>
      <c r="AX68" s="1" t="e">
        <f>IF(AV68=2,#REF!,0)</f>
        <v>#REF!</v>
      </c>
      <c r="AY68" s="1">
        <f>IF(AV68=3,#REF!,0)</f>
        <v>0</v>
      </c>
      <c r="AZ68" s="1">
        <f>IF(AV68=4,#REF!,0)</f>
        <v>0</v>
      </c>
      <c r="BA68" s="1">
        <f>IF(AV68=5,#REF!,0)</f>
        <v>0</v>
      </c>
    </row>
    <row r="69" spans="1:53" ht="12.75">
      <c r="A69" s="18">
        <v>78</v>
      </c>
      <c r="B69" s="19" t="s">
        <v>76</v>
      </c>
      <c r="C69" s="20" t="s">
        <v>128</v>
      </c>
      <c r="D69" s="21" t="s">
        <v>26</v>
      </c>
      <c r="E69" s="22">
        <v>1</v>
      </c>
      <c r="K69" s="17">
        <v>2</v>
      </c>
      <c r="W69" s="1">
        <v>1</v>
      </c>
      <c r="X69" s="1">
        <v>7</v>
      </c>
      <c r="Y69" s="1">
        <v>7</v>
      </c>
      <c r="AV69" s="1">
        <v>2</v>
      </c>
      <c r="AW69" s="1">
        <f>IF(AV69=1,#REF!,0)</f>
        <v>0</v>
      </c>
      <c r="AX69" s="1" t="e">
        <f>IF(AV69=2,#REF!,0)</f>
        <v>#REF!</v>
      </c>
      <c r="AY69" s="1">
        <f>IF(AV69=3,#REF!,0)</f>
        <v>0</v>
      </c>
      <c r="AZ69" s="1">
        <f>IF(AV69=4,#REF!,0)</f>
        <v>0</v>
      </c>
      <c r="BA69" s="1">
        <f>IF(AV69=5,#REF!,0)</f>
        <v>0</v>
      </c>
    </row>
    <row r="70" spans="1:53" ht="12.75">
      <c r="A70" s="18">
        <v>79</v>
      </c>
      <c r="B70" s="19" t="s">
        <v>129</v>
      </c>
      <c r="C70" s="20" t="s">
        <v>130</v>
      </c>
      <c r="D70" s="21" t="s">
        <v>26</v>
      </c>
      <c r="E70" s="22">
        <v>1</v>
      </c>
      <c r="K70" s="17">
        <v>2</v>
      </c>
      <c r="W70" s="1">
        <v>1</v>
      </c>
      <c r="X70" s="1">
        <v>7</v>
      </c>
      <c r="Y70" s="1">
        <v>7</v>
      </c>
      <c r="AV70" s="1">
        <v>2</v>
      </c>
      <c r="AW70" s="1">
        <f>IF(AV70=1,#REF!,0)</f>
        <v>0</v>
      </c>
      <c r="AX70" s="1" t="e">
        <f>IF(AV70=2,#REF!,0)</f>
        <v>#REF!</v>
      </c>
      <c r="AY70" s="1">
        <f>IF(AV70=3,#REF!,0)</f>
        <v>0</v>
      </c>
      <c r="AZ70" s="1">
        <f>IF(AV70=4,#REF!,0)</f>
        <v>0</v>
      </c>
      <c r="BA70" s="1">
        <f>IF(AV70=5,#REF!,0)</f>
        <v>0</v>
      </c>
    </row>
    <row r="71" spans="1:53" ht="25.5">
      <c r="A71" s="18">
        <v>77</v>
      </c>
      <c r="B71" s="19" t="s">
        <v>134</v>
      </c>
      <c r="C71" s="20" t="s">
        <v>135</v>
      </c>
      <c r="D71" s="21" t="s">
        <v>26</v>
      </c>
      <c r="E71" s="22">
        <v>6</v>
      </c>
      <c r="K71" s="17">
        <v>2</v>
      </c>
      <c r="W71" s="1">
        <v>1</v>
      </c>
      <c r="X71" s="1">
        <v>7</v>
      </c>
      <c r="Y71" s="1">
        <v>7</v>
      </c>
      <c r="AV71" s="1">
        <v>2</v>
      </c>
      <c r="AW71" s="1">
        <f>IF(AV71=1,#REF!,0)</f>
        <v>0</v>
      </c>
      <c r="AX71" s="1" t="e">
        <f>IF(AV71=2,#REF!,0)</f>
        <v>#REF!</v>
      </c>
      <c r="AY71" s="1">
        <f>IF(AV71=3,#REF!,0)</f>
        <v>0</v>
      </c>
      <c r="AZ71" s="1">
        <f>IF(AV71=4,#REF!,0)</f>
        <v>0</v>
      </c>
      <c r="BA71" s="1">
        <f>IF(AV71=5,#REF!,0)</f>
        <v>0</v>
      </c>
    </row>
    <row r="72" spans="1:53" ht="12.75">
      <c r="A72" s="18">
        <v>81</v>
      </c>
      <c r="B72" s="19" t="s">
        <v>136</v>
      </c>
      <c r="C72" s="20" t="s">
        <v>137</v>
      </c>
      <c r="D72" s="21" t="s">
        <v>26</v>
      </c>
      <c r="E72" s="22">
        <v>2</v>
      </c>
      <c r="K72" s="17">
        <v>2</v>
      </c>
      <c r="W72" s="1">
        <v>1</v>
      </c>
      <c r="X72" s="1">
        <v>7</v>
      </c>
      <c r="Y72" s="1">
        <v>7</v>
      </c>
      <c r="AV72" s="1">
        <v>2</v>
      </c>
      <c r="AW72" s="1">
        <f>IF(AV72=1,#REF!,0)</f>
        <v>0</v>
      </c>
      <c r="AX72" s="1" t="e">
        <f>IF(AV72=2,#REF!,0)</f>
        <v>#REF!</v>
      </c>
      <c r="AY72" s="1">
        <f>IF(AV72=3,#REF!,0)</f>
        <v>0</v>
      </c>
      <c r="AZ72" s="1">
        <f>IF(AV72=4,#REF!,0)</f>
        <v>0</v>
      </c>
      <c r="BA72" s="1">
        <f>IF(AV72=5,#REF!,0)</f>
        <v>0</v>
      </c>
    </row>
    <row r="73" spans="1:53" ht="25.5">
      <c r="A73" s="18">
        <v>82</v>
      </c>
      <c r="B73" s="19" t="s">
        <v>29</v>
      </c>
      <c r="C73" s="20" t="s">
        <v>34</v>
      </c>
      <c r="D73" s="21" t="s">
        <v>14</v>
      </c>
      <c r="E73" s="22">
        <v>5</v>
      </c>
      <c r="K73" s="17">
        <v>2</v>
      </c>
      <c r="W73" s="1">
        <v>12</v>
      </c>
      <c r="X73" s="1">
        <v>1</v>
      </c>
      <c r="Y73" s="1">
        <v>62</v>
      </c>
      <c r="AV73" s="1">
        <v>2</v>
      </c>
      <c r="AW73" s="1">
        <f>IF(AV73=1,#REF!,0)</f>
        <v>0</v>
      </c>
      <c r="AX73" s="1" t="e">
        <f>IF(AV73=2,#REF!,0)</f>
        <v>#REF!</v>
      </c>
      <c r="AY73" s="1">
        <f>IF(AV73=3,#REF!,0)</f>
        <v>0</v>
      </c>
      <c r="AZ73" s="1">
        <f>IF(AV73=4,#REF!,0)</f>
        <v>0</v>
      </c>
      <c r="BA73" s="1">
        <f>IF(AV73=5,#REF!,0)</f>
        <v>0</v>
      </c>
    </row>
    <row r="74" spans="1:53" ht="25.5">
      <c r="A74" s="18">
        <v>82</v>
      </c>
      <c r="B74" s="19" t="s">
        <v>29</v>
      </c>
      <c r="C74" s="20" t="s">
        <v>138</v>
      </c>
      <c r="D74" s="21" t="s">
        <v>14</v>
      </c>
      <c r="E74" s="22">
        <v>3</v>
      </c>
      <c r="K74" s="17">
        <v>2</v>
      </c>
      <c r="W74" s="1">
        <v>12</v>
      </c>
      <c r="X74" s="1">
        <v>1</v>
      </c>
      <c r="Y74" s="1">
        <v>62</v>
      </c>
      <c r="AV74" s="1">
        <v>2</v>
      </c>
      <c r="AW74" s="1">
        <f>IF(AV74=1,#REF!,0)</f>
        <v>0</v>
      </c>
      <c r="AX74" s="1" t="e">
        <f>IF(AV74=2,#REF!,0)</f>
        <v>#REF!</v>
      </c>
      <c r="AY74" s="1">
        <f>IF(AV74=3,#REF!,0)</f>
        <v>0</v>
      </c>
      <c r="AZ74" s="1">
        <f>IF(AV74=4,#REF!,0)</f>
        <v>0</v>
      </c>
      <c r="BA74" s="1">
        <f>IF(AV74=5,#REF!,0)</f>
        <v>0</v>
      </c>
    </row>
    <row r="75" spans="1:53" ht="12.75">
      <c r="A75" s="18">
        <v>83</v>
      </c>
      <c r="B75" s="19" t="s">
        <v>79</v>
      </c>
      <c r="C75" s="20" t="s">
        <v>27</v>
      </c>
      <c r="D75" s="21" t="s">
        <v>33</v>
      </c>
      <c r="E75" s="22">
        <v>0.67711</v>
      </c>
      <c r="K75" s="17">
        <v>2</v>
      </c>
      <c r="W75" s="1">
        <v>1</v>
      </c>
      <c r="X75" s="1">
        <v>7</v>
      </c>
      <c r="Y75" s="1">
        <v>7</v>
      </c>
      <c r="AV75" s="1">
        <v>2</v>
      </c>
      <c r="AW75" s="1">
        <f>IF(AV75=1,#REF!,0)</f>
        <v>0</v>
      </c>
      <c r="AX75" s="1" t="e">
        <f>IF(AV75=2,#REF!,0)</f>
        <v>#REF!</v>
      </c>
      <c r="AY75" s="1">
        <f>IF(AV75=3,#REF!,0)</f>
        <v>0</v>
      </c>
      <c r="AZ75" s="1">
        <f>IF(AV75=4,#REF!,0)</f>
        <v>0</v>
      </c>
      <c r="BA75" s="1">
        <f>IF(AV75=5,#REF!,0)</f>
        <v>0</v>
      </c>
    </row>
    <row r="76" spans="1:53" ht="12.75">
      <c r="A76" s="23"/>
      <c r="B76" s="24" t="s">
        <v>9</v>
      </c>
      <c r="C76" s="25" t="str">
        <f>CONCATENATE(B54," ",C54)</f>
        <v>725 Zařizovací předměty</v>
      </c>
      <c r="D76" s="23"/>
      <c r="E76" s="26"/>
      <c r="K76" s="17">
        <v>2</v>
      </c>
      <c r="W76" s="1">
        <v>1</v>
      </c>
      <c r="X76" s="1">
        <v>7</v>
      </c>
      <c r="Y76" s="1">
        <v>7</v>
      </c>
      <c r="AV76" s="1">
        <v>2</v>
      </c>
      <c r="AW76" s="1">
        <f>IF(AV76=1,#REF!,0)</f>
        <v>0</v>
      </c>
      <c r="AX76" s="1" t="e">
        <f>IF(AV76=2,#REF!,0)</f>
        <v>#REF!</v>
      </c>
      <c r="AY76" s="1">
        <f>IF(AV76=3,#REF!,0)</f>
        <v>0</v>
      </c>
      <c r="AZ76" s="1">
        <f>IF(AV76=4,#REF!,0)</f>
        <v>0</v>
      </c>
      <c r="BA76" s="1">
        <f>IF(AV76=5,#REF!,0)</f>
        <v>0</v>
      </c>
    </row>
    <row r="77" spans="5:57" ht="12.75">
      <c r="E77" s="1"/>
      <c r="O77" s="17">
        <v>4</v>
      </c>
      <c r="BA77" s="27" t="e">
        <f>SUM(#REF!)</f>
        <v>#REF!</v>
      </c>
      <c r="BB77" s="27" t="e">
        <f>SUM(#REF!)</f>
        <v>#REF!</v>
      </c>
      <c r="BC77" s="27" t="e">
        <f>SUM(#REF!)</f>
        <v>#REF!</v>
      </c>
      <c r="BD77" s="27" t="e">
        <f>SUM(#REF!)</f>
        <v>#REF!</v>
      </c>
      <c r="BE77" s="27" t="e">
        <f>SUM(#REF!)</f>
        <v>#REF!</v>
      </c>
    </row>
    <row r="78" spans="5:15" ht="12.75">
      <c r="E78" s="1"/>
      <c r="O78" s="17">
        <v>1</v>
      </c>
    </row>
    <row r="79" spans="5:57" ht="12.75">
      <c r="E79" s="1"/>
      <c r="O79" s="17">
        <v>2</v>
      </c>
      <c r="AA79" s="1">
        <v>1</v>
      </c>
      <c r="AB79" s="1">
        <v>7</v>
      </c>
      <c r="AC79" s="1">
        <v>7</v>
      </c>
      <c r="AZ79" s="1">
        <v>2</v>
      </c>
      <c r="BA79" s="1">
        <f>IF(AZ79=1,#REF!,0)</f>
        <v>0</v>
      </c>
      <c r="BB79" s="1" t="e">
        <f>IF(AZ79=2,#REF!,0)</f>
        <v>#REF!</v>
      </c>
      <c r="BC79" s="1">
        <f>IF(AZ79=3,#REF!,0)</f>
        <v>0</v>
      </c>
      <c r="BD79" s="1">
        <f>IF(AZ79=4,#REF!,0)</f>
        <v>0</v>
      </c>
      <c r="BE79" s="1">
        <f>IF(AZ79=5,#REF!,0)</f>
        <v>0</v>
      </c>
    </row>
    <row r="80" spans="5:57" ht="12.75">
      <c r="E80" s="1"/>
      <c r="O80" s="17">
        <v>2</v>
      </c>
      <c r="AA80" s="1">
        <v>3</v>
      </c>
      <c r="AB80" s="1">
        <v>7</v>
      </c>
      <c r="AC80" s="1">
        <v>13230356</v>
      </c>
      <c r="AZ80" s="1">
        <v>2</v>
      </c>
      <c r="BA80" s="1">
        <f>IF(AZ80=1,#REF!,0)</f>
        <v>0</v>
      </c>
      <c r="BB80" s="1" t="e">
        <f>IF(AZ80=2,#REF!,0)</f>
        <v>#REF!</v>
      </c>
      <c r="BC80" s="1">
        <f>IF(AZ80=3,#REF!,0)</f>
        <v>0</v>
      </c>
      <c r="BD80" s="1">
        <f>IF(AZ80=4,#REF!,0)</f>
        <v>0</v>
      </c>
      <c r="BE80" s="1">
        <f>IF(AZ80=5,#REF!,0)</f>
        <v>0</v>
      </c>
    </row>
    <row r="81" spans="5:57" ht="12.75">
      <c r="E81" s="1"/>
      <c r="O81" s="17">
        <v>2</v>
      </c>
      <c r="AA81" s="1">
        <v>7</v>
      </c>
      <c r="AB81" s="1">
        <v>1002</v>
      </c>
      <c r="AC81" s="1">
        <v>5</v>
      </c>
      <c r="AZ81" s="1">
        <v>2</v>
      </c>
      <c r="BA81" s="1">
        <f>IF(AZ81=1,#REF!,0)</f>
        <v>0</v>
      </c>
      <c r="BB81" s="1" t="e">
        <f>IF(AZ81=2,#REF!,0)</f>
        <v>#REF!</v>
      </c>
      <c r="BC81" s="1">
        <f>IF(AZ81=3,#REF!,0)</f>
        <v>0</v>
      </c>
      <c r="BD81" s="1">
        <f>IF(AZ81=4,#REF!,0)</f>
        <v>0</v>
      </c>
      <c r="BE81" s="1">
        <f>IF(AZ81=5,#REF!,0)</f>
        <v>0</v>
      </c>
    </row>
    <row r="82" spans="5:57" ht="12.75">
      <c r="E82" s="1"/>
      <c r="O82" s="17">
        <v>4</v>
      </c>
      <c r="BA82" s="27">
        <f>SUM(BA78:BA81)</f>
        <v>0</v>
      </c>
      <c r="BB82" s="27" t="e">
        <f>SUM(BB78:BB81)</f>
        <v>#REF!</v>
      </c>
      <c r="BC82" s="27">
        <f>SUM(BC78:BC81)</f>
        <v>0</v>
      </c>
      <c r="BD82" s="27">
        <f>SUM(BD78:BD81)</f>
        <v>0</v>
      </c>
      <c r="BE82" s="27">
        <f>SUM(BE78:BE81)</f>
        <v>0</v>
      </c>
    </row>
    <row r="83" spans="5:15" ht="12.75">
      <c r="E83" s="1"/>
      <c r="O83" s="17">
        <v>1</v>
      </c>
    </row>
    <row r="84" spans="5:57" ht="12.75">
      <c r="E84" s="1"/>
      <c r="O84" s="17">
        <v>2</v>
      </c>
      <c r="AA84" s="1">
        <v>1</v>
      </c>
      <c r="AB84" s="1">
        <v>7</v>
      </c>
      <c r="AC84" s="1">
        <v>7</v>
      </c>
      <c r="AZ84" s="1">
        <v>2</v>
      </c>
      <c r="BA84" s="1">
        <f>IF(AZ84=1,#REF!,0)</f>
        <v>0</v>
      </c>
      <c r="BB84" s="1" t="e">
        <f>IF(AZ84=2,#REF!,0)</f>
        <v>#REF!</v>
      </c>
      <c r="BC84" s="1">
        <f>IF(AZ84=3,#REF!,0)</f>
        <v>0</v>
      </c>
      <c r="BD84" s="1">
        <f>IF(AZ84=4,#REF!,0)</f>
        <v>0</v>
      </c>
      <c r="BE84" s="1">
        <f>IF(AZ84=5,#REF!,0)</f>
        <v>0</v>
      </c>
    </row>
    <row r="85" spans="5:57" ht="12.75">
      <c r="E85" s="1"/>
      <c r="O85" s="17">
        <v>4</v>
      </c>
      <c r="BA85" s="27">
        <f>SUM(BA83:BA84)</f>
        <v>0</v>
      </c>
      <c r="BB85" s="27" t="e">
        <f>SUM(BB83:BB84)</f>
        <v>#REF!</v>
      </c>
      <c r="BC85" s="27">
        <f>SUM(BC83:BC84)</f>
        <v>0</v>
      </c>
      <c r="BD85" s="27">
        <f>SUM(BD83:BD84)</f>
        <v>0</v>
      </c>
      <c r="BE85" s="27">
        <f>SUM(BE83:BE84)</f>
        <v>0</v>
      </c>
    </row>
    <row r="86" ht="12.75">
      <c r="E86" s="1"/>
    </row>
    <row r="87" ht="12.75">
      <c r="E87" s="1"/>
    </row>
    <row r="88" spans="1:7" ht="12.75">
      <c r="A88" s="28"/>
      <c r="B88" s="28"/>
      <c r="C88" s="28"/>
      <c r="D88" s="28"/>
      <c r="E88" s="28"/>
      <c r="F88" s="28"/>
      <c r="G88" s="28"/>
    </row>
    <row r="89" spans="1:7" ht="12.75">
      <c r="A89" s="28"/>
      <c r="B89" s="28"/>
      <c r="C89" s="28"/>
      <c r="D89" s="28"/>
      <c r="E89" s="28"/>
      <c r="F89" s="28"/>
      <c r="G89" s="28"/>
    </row>
    <row r="90" spans="1:7" ht="12.75">
      <c r="A90" s="28"/>
      <c r="B90" s="28"/>
      <c r="C90" s="28"/>
      <c r="D90" s="28"/>
      <c r="E90" s="28"/>
      <c r="F90" s="28"/>
      <c r="G90" s="28"/>
    </row>
    <row r="91" spans="1:7" ht="12.75">
      <c r="A91" s="28"/>
      <c r="B91" s="28"/>
      <c r="C91" s="28"/>
      <c r="D91" s="28"/>
      <c r="E91" s="28"/>
      <c r="F91" s="28"/>
      <c r="G91" s="28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spans="1:2" ht="12.75">
      <c r="A117" s="29"/>
      <c r="B117" s="29"/>
    </row>
    <row r="118" spans="1:7" ht="12.75">
      <c r="A118" s="28"/>
      <c r="B118" s="28"/>
      <c r="C118" s="30"/>
      <c r="D118" s="30"/>
      <c r="E118" s="31"/>
      <c r="F118" s="30"/>
      <c r="G118" s="32"/>
    </row>
    <row r="119" spans="1:7" ht="12.75">
      <c r="A119" s="33"/>
      <c r="B119" s="33"/>
      <c r="C119" s="28"/>
      <c r="D119" s="28"/>
      <c r="E119" s="34"/>
      <c r="F119" s="28"/>
      <c r="G119" s="28"/>
    </row>
    <row r="120" spans="1:7" ht="12.75">
      <c r="A120" s="28"/>
      <c r="B120" s="28"/>
      <c r="C120" s="28"/>
      <c r="D120" s="28"/>
      <c r="E120" s="34"/>
      <c r="F120" s="28"/>
      <c r="G120" s="28"/>
    </row>
    <row r="121" spans="1:7" ht="12.75">
      <c r="A121" s="28"/>
      <c r="B121" s="28"/>
      <c r="C121" s="28"/>
      <c r="D121" s="28"/>
      <c r="E121" s="34"/>
      <c r="F121" s="28"/>
      <c r="G121" s="28"/>
    </row>
    <row r="122" spans="1:7" ht="12.75">
      <c r="A122" s="28"/>
      <c r="B122" s="28"/>
      <c r="C122" s="28"/>
      <c r="D122" s="28"/>
      <c r="E122" s="34"/>
      <c r="F122" s="28"/>
      <c r="G122" s="28"/>
    </row>
    <row r="123" spans="1:7" ht="12.75">
      <c r="A123" s="28"/>
      <c r="B123" s="28"/>
      <c r="C123" s="28"/>
      <c r="D123" s="28"/>
      <c r="E123" s="34"/>
      <c r="F123" s="28"/>
      <c r="G123" s="28"/>
    </row>
    <row r="124" spans="1:7" ht="12.75">
      <c r="A124" s="28"/>
      <c r="B124" s="28"/>
      <c r="C124" s="28"/>
      <c r="D124" s="28"/>
      <c r="E124" s="34"/>
      <c r="F124" s="28"/>
      <c r="G124" s="28"/>
    </row>
    <row r="125" spans="1:7" ht="12.75">
      <c r="A125" s="28"/>
      <c r="B125" s="28"/>
      <c r="C125" s="28"/>
      <c r="D125" s="28"/>
      <c r="E125" s="34"/>
      <c r="F125" s="28"/>
      <c r="G125" s="28"/>
    </row>
    <row r="126" spans="1:7" ht="12.75">
      <c r="A126" s="28"/>
      <c r="B126" s="28"/>
      <c r="C126" s="28"/>
      <c r="D126" s="28"/>
      <c r="E126" s="34"/>
      <c r="F126" s="28"/>
      <c r="G126" s="28"/>
    </row>
    <row r="127" spans="1:7" ht="12.75">
      <c r="A127" s="28"/>
      <c r="B127" s="28"/>
      <c r="C127" s="28"/>
      <c r="D127" s="28"/>
      <c r="E127" s="34"/>
      <c r="F127" s="28"/>
      <c r="G127" s="28"/>
    </row>
    <row r="128" spans="1:7" ht="12.75">
      <c r="A128" s="28"/>
      <c r="B128" s="28"/>
      <c r="C128" s="28"/>
      <c r="D128" s="28"/>
      <c r="E128" s="34"/>
      <c r="F128" s="28"/>
      <c r="G128" s="28"/>
    </row>
    <row r="129" spans="1:7" ht="12.75">
      <c r="A129" s="28"/>
      <c r="B129" s="28"/>
      <c r="C129" s="28"/>
      <c r="D129" s="28"/>
      <c r="E129" s="34"/>
      <c r="F129" s="28"/>
      <c r="G129" s="28"/>
    </row>
    <row r="130" spans="1:7" ht="12.75">
      <c r="A130" s="28"/>
      <c r="B130" s="28"/>
      <c r="C130" s="28"/>
      <c r="D130" s="28"/>
      <c r="E130" s="34"/>
      <c r="F130" s="28"/>
      <c r="G130" s="28"/>
    </row>
    <row r="131" spans="1:7" ht="12.75">
      <c r="A131" s="28"/>
      <c r="B131" s="28"/>
      <c r="C131" s="28"/>
      <c r="D131" s="28"/>
      <c r="E131" s="34"/>
      <c r="F131" s="28"/>
      <c r="G131" s="28"/>
    </row>
  </sheetData>
  <sheetProtection/>
  <mergeCells count="7">
    <mergeCell ref="A1:I1"/>
    <mergeCell ref="A3:B3"/>
    <mergeCell ref="A4:B4"/>
    <mergeCell ref="C3:G3"/>
    <mergeCell ref="H3:I3"/>
    <mergeCell ref="D4:G4"/>
    <mergeCell ref="H4:I4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S-Projekt plus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Kozák</dc:creator>
  <cp:keywords/>
  <dc:description/>
  <cp:lastModifiedBy> </cp:lastModifiedBy>
  <cp:lastPrinted>2012-12-11T14:26:49Z</cp:lastPrinted>
  <dcterms:created xsi:type="dcterms:W3CDTF">2004-07-12T05:45:25Z</dcterms:created>
  <dcterms:modified xsi:type="dcterms:W3CDTF">2012-12-11T14:41:03Z</dcterms:modified>
  <cp:category/>
  <cp:version/>
  <cp:contentType/>
  <cp:contentStatus/>
</cp:coreProperties>
</file>