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<sst xmlns="http://schemas.openxmlformats.org/spreadsheetml/2006/main" count="63" uniqueCount="44">
  <si>
    <t>P.č.</t>
  </si>
  <si>
    <t>Aditivum do nového oleje na bázi keramických částic</t>
  </si>
  <si>
    <t>Aditivum do nového motorového oleje ("booster")</t>
  </si>
  <si>
    <t>Čistič benzínového systému bez toulenu</t>
  </si>
  <si>
    <t>Čistič ventilů a vstřikovacích trysek</t>
  </si>
  <si>
    <t>Čistič katalyzátorů a lambda sondy</t>
  </si>
  <si>
    <t>Čistič sání benzínových motorů ve spreji</t>
  </si>
  <si>
    <t>Čistič dieselových motorů ve spreji</t>
  </si>
  <si>
    <t>Čistič dieselového palivového systému</t>
  </si>
  <si>
    <t>Zimní přísada do nafty</t>
  </si>
  <si>
    <t>DPF čistič</t>
  </si>
  <si>
    <t>Výplach motoru ("engine flush")</t>
  </si>
  <si>
    <t>Čistič LPG do benzínu v plynových autech</t>
  </si>
  <si>
    <t>Olej na mazání ventilů</t>
  </si>
  <si>
    <t>Silikonový tmel na motor</t>
  </si>
  <si>
    <t>Čistič chladící soustavy</t>
  </si>
  <si>
    <t>Utěsnovač chladící soustavy na principu aktivní řasy</t>
  </si>
  <si>
    <t>Pěnový čistič klimatizace</t>
  </si>
  <si>
    <t>Kapalina na čištění klimatizace pro ultrazvukový vyvíječ</t>
  </si>
  <si>
    <t>Čistič automatické převodovky</t>
  </si>
  <si>
    <t>Ochrana automatické převodovky</t>
  </si>
  <si>
    <t>Ochrana posilovače řízení</t>
  </si>
  <si>
    <t>CELKOVÁ NABÍDKOVÁ CENA</t>
  </si>
  <si>
    <t>Požadované (specifikované) zboží</t>
  </si>
  <si>
    <t>Obchodní název nabízeného zboží</t>
  </si>
  <si>
    <t>*Cena bez DPH                                         za předpokládané množství</t>
  </si>
  <si>
    <t>*Cena včetně DPH                            za předpokládané množství</t>
  </si>
  <si>
    <t>Jednotková cena bez DPH za nabízené balení</t>
  </si>
  <si>
    <t>*Cena za 1 litr bez DPH</t>
  </si>
  <si>
    <r>
      <t xml:space="preserve">Předpokládané    množství v </t>
    </r>
    <r>
      <rPr>
        <b/>
        <sz val="11"/>
        <color theme="1"/>
        <rFont val="Times New Roman"/>
        <family val="1"/>
      </rPr>
      <t>litrech</t>
    </r>
  </si>
  <si>
    <t>200 - 500</t>
  </si>
  <si>
    <t>300 - 1000</t>
  </si>
  <si>
    <t>100 - 300</t>
  </si>
  <si>
    <t>Čistič LPG ve spreji do plynové nádrže</t>
  </si>
  <si>
    <t>Ochrana hydroventilů a hydraulických napínáků motoru</t>
  </si>
  <si>
    <t>500 - 1000</t>
  </si>
  <si>
    <r>
      <t xml:space="preserve">Nabízené balení v              </t>
    </r>
    <r>
      <rPr>
        <b/>
        <sz val="11"/>
        <color theme="1"/>
        <rFont val="Times New Roman"/>
        <family val="1"/>
      </rPr>
      <t>ml</t>
    </r>
  </si>
  <si>
    <r>
      <t xml:space="preserve">Požadované (rozmezí) balení v          </t>
    </r>
    <r>
      <rPr>
        <b/>
        <sz val="11"/>
        <color theme="1"/>
        <rFont val="Times New Roman"/>
        <family val="1"/>
      </rPr>
      <t>ml</t>
    </r>
  </si>
  <si>
    <t>Zadávací podmínky zadavatele:</t>
  </si>
  <si>
    <t>b) Dodavatel vyplní všechny bíle vyznačené sloupce ve všech položkách !!!</t>
  </si>
  <si>
    <t>c) U všech položek (č. 1 - 23) doložit v nabídce kopie bezpečnostních listů!!!</t>
  </si>
  <si>
    <r>
      <t xml:space="preserve">e) Dodavatel nabídne balení zboží pouze v rozmezí uvedeném ve sloupci "Požadované (rozmezí) balení v </t>
    </r>
    <r>
      <rPr>
        <b/>
        <sz val="11"/>
        <color theme="1"/>
        <rFont val="Times New Roman"/>
        <family val="1"/>
      </rPr>
      <t>ml</t>
    </r>
    <r>
      <rPr>
        <sz val="11"/>
        <color theme="1"/>
        <rFont val="Times New Roman"/>
        <family val="1"/>
      </rPr>
      <t>"</t>
    </r>
  </si>
  <si>
    <t>d) U položek č. 4 a 9 doložit v nabídce kromě kopie bezpečnostního listu i kopii certifikátu nebo osvědčení z laboratoře, že nabízené zboží má deklarovanou vlastnost vázat vodu!!!</t>
  </si>
  <si>
    <t>a) Ceny uvedené ve sloupcích označených * (H, I a J) jsou ceny, které budou použity pro hodnocení nabídek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</si>
</sst>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4" fontId="3" fillId="3" borderId="1" xfId="0" applyNumberFormat="1" applyFont="1" applyFill="1" applyBorder="1"/>
    <xf numFmtId="0" fontId="3" fillId="4" borderId="2" xfId="0" applyFont="1" applyFill="1" applyBorder="1"/>
    <xf numFmtId="44" fontId="3" fillId="4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5" fillId="5" borderId="0" xfId="0" applyFont="1" applyFill="1"/>
    <xf numFmtId="0" fontId="3" fillId="0" borderId="0" xfId="0" applyFont="1"/>
    <xf numFmtId="0" fontId="4" fillId="0" borderId="0" xfId="0" applyFont="1"/>
    <xf numFmtId="0" fontId="0" fillId="5" borderId="0" xfId="0" applyFill="1"/>
    <xf numFmtId="0" fontId="3" fillId="5" borderId="0" xfId="0" applyFont="1" applyFill="1" applyBorder="1" applyAlignment="1">
      <alignment horizontal="center" vertical="top" wrapText="1"/>
    </xf>
    <xf numFmtId="0" fontId="0" fillId="0" borderId="0" xfId="0" applyBorder="1"/>
    <xf numFmtId="0" fontId="7" fillId="0" borderId="0" xfId="0" applyFont="1"/>
    <xf numFmtId="0" fontId="3" fillId="2" borderId="2" xfId="0" applyFont="1" applyFill="1" applyBorder="1" applyAlignment="1">
      <alignment horizontal="center" vertical="top" wrapText="1"/>
    </xf>
    <xf numFmtId="0" fontId="8" fillId="4" borderId="2" xfId="0" applyFont="1" applyFill="1" applyBorder="1"/>
    <xf numFmtId="0" fontId="8" fillId="4" borderId="1" xfId="0" applyFont="1" applyFill="1" applyBorder="1" applyAlignment="1">
      <alignment horizontal="center"/>
    </xf>
    <xf numFmtId="0" fontId="9" fillId="5" borderId="0" xfId="0" applyFont="1" applyFill="1"/>
    <xf numFmtId="0" fontId="10" fillId="0" borderId="0" xfId="0" applyFont="1"/>
    <xf numFmtId="0" fontId="3" fillId="4" borderId="2" xfId="0" applyFont="1" applyFill="1" applyBorder="1" applyAlignment="1">
      <alignment horizontal="center"/>
    </xf>
    <xf numFmtId="44" fontId="3" fillId="4" borderId="3" xfId="0" applyNumberFormat="1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44" fontId="3" fillId="0" borderId="1" xfId="0" applyNumberFormat="1" applyFont="1" applyBorder="1" applyAlignment="1" applyProtection="1">
      <alignment horizontal="right"/>
      <protection locked="0"/>
    </xf>
    <xf numFmtId="44" fontId="3" fillId="0" borderId="1" xfId="20" applyNumberFormat="1" applyFont="1" applyBorder="1" applyAlignment="1" applyProtection="1">
      <alignment horizontal="right"/>
      <protection locked="0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44" fontId="3" fillId="5" borderId="1" xfId="20" applyNumberFormat="1" applyFont="1" applyFill="1" applyBorder="1" applyAlignment="1" applyProtection="1">
      <alignment horizontal="righ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 topLeftCell="A1">
      <selection activeCell="G22" sqref="G22"/>
    </sheetView>
  </sheetViews>
  <sheetFormatPr defaultColWidth="9.140625" defaultRowHeight="15"/>
  <cols>
    <col min="1" max="1" width="5.57421875" style="0" customWidth="1"/>
    <col min="2" max="2" width="48.00390625" style="0" customWidth="1"/>
    <col min="3" max="3" width="13.28125" style="0" customWidth="1"/>
    <col min="4" max="4" width="13.421875" style="0" customWidth="1"/>
    <col min="5" max="5" width="28.57421875" style="0" customWidth="1"/>
    <col min="6" max="6" width="11.57421875" style="0" customWidth="1"/>
    <col min="7" max="7" width="17.8515625" style="0" customWidth="1"/>
    <col min="8" max="8" width="16.7109375" style="0" customWidth="1"/>
    <col min="9" max="9" width="17.28125" style="0" customWidth="1"/>
    <col min="10" max="10" width="19.00390625" style="0" customWidth="1"/>
  </cols>
  <sheetData>
    <row r="1" spans="1:13" ht="61.5" customHeight="1">
      <c r="A1" s="2" t="s">
        <v>0</v>
      </c>
      <c r="B1" s="2" t="s">
        <v>23</v>
      </c>
      <c r="C1" s="2" t="s">
        <v>29</v>
      </c>
      <c r="D1" s="14" t="s">
        <v>37</v>
      </c>
      <c r="E1" s="21" t="s">
        <v>24</v>
      </c>
      <c r="F1" s="21" t="s">
        <v>36</v>
      </c>
      <c r="G1" s="21" t="s">
        <v>27</v>
      </c>
      <c r="H1" s="22" t="s">
        <v>28</v>
      </c>
      <c r="I1" s="23" t="s">
        <v>25</v>
      </c>
      <c r="J1" s="23" t="s">
        <v>26</v>
      </c>
      <c r="K1" s="1"/>
      <c r="L1" s="11"/>
      <c r="M1" s="12"/>
    </row>
    <row r="2" spans="1:12" ht="15">
      <c r="A2" s="6">
        <v>1</v>
      </c>
      <c r="B2" s="4" t="s">
        <v>11</v>
      </c>
      <c r="C2" s="6">
        <v>180</v>
      </c>
      <c r="D2" s="19" t="s">
        <v>30</v>
      </c>
      <c r="E2" s="28"/>
      <c r="F2" s="29"/>
      <c r="G2" s="30"/>
      <c r="H2" s="20" t="e">
        <f>G2/F2*1000</f>
        <v>#DIV/0!</v>
      </c>
      <c r="I2" s="5" t="e">
        <f>(H2*C2)</f>
        <v>#DIV/0!</v>
      </c>
      <c r="J2" s="5" t="e">
        <f>(I2*1.21)</f>
        <v>#DIV/0!</v>
      </c>
      <c r="L2" s="10"/>
    </row>
    <row r="3" spans="1:12" ht="15">
      <c r="A3" s="6">
        <v>2</v>
      </c>
      <c r="B3" s="4" t="s">
        <v>1</v>
      </c>
      <c r="C3" s="6">
        <v>45</v>
      </c>
      <c r="D3" s="19" t="s">
        <v>30</v>
      </c>
      <c r="E3" s="28"/>
      <c r="F3" s="29"/>
      <c r="G3" s="30"/>
      <c r="H3" s="20" t="e">
        <f>G3/F3*1000</f>
        <v>#DIV/0!</v>
      </c>
      <c r="I3" s="5" t="e">
        <f>(H3*C3)</f>
        <v>#DIV/0!</v>
      </c>
      <c r="J3" s="5" t="e">
        <f aca="true" t="shared" si="0" ref="J3:J24">(I3*1.21)</f>
        <v>#DIV/0!</v>
      </c>
      <c r="L3" s="10"/>
    </row>
    <row r="4" spans="1:12" ht="15">
      <c r="A4" s="6">
        <v>3</v>
      </c>
      <c r="B4" s="4" t="s">
        <v>2</v>
      </c>
      <c r="C4" s="6">
        <v>140</v>
      </c>
      <c r="D4" s="19" t="s">
        <v>30</v>
      </c>
      <c r="E4" s="28"/>
      <c r="F4" s="29"/>
      <c r="G4" s="31"/>
      <c r="H4" s="20" t="e">
        <f aca="true" t="shared" si="1" ref="H4:H24">G4/F4*1000</f>
        <v>#DIV/0!</v>
      </c>
      <c r="I4" s="5" t="e">
        <f aca="true" t="shared" si="2" ref="I4:I24">(H4*C4)</f>
        <v>#DIV/0!</v>
      </c>
      <c r="J4" s="5" t="e">
        <f t="shared" si="0"/>
        <v>#DIV/0!</v>
      </c>
      <c r="L4" s="10"/>
    </row>
    <row r="5" spans="1:12" ht="15">
      <c r="A5" s="16">
        <v>4</v>
      </c>
      <c r="B5" s="15" t="s">
        <v>3</v>
      </c>
      <c r="C5" s="6">
        <v>150</v>
      </c>
      <c r="D5" s="19" t="s">
        <v>30</v>
      </c>
      <c r="E5" s="28"/>
      <c r="F5" s="29"/>
      <c r="G5" s="31"/>
      <c r="H5" s="20" t="e">
        <f t="shared" si="1"/>
        <v>#DIV/0!</v>
      </c>
      <c r="I5" s="5" t="e">
        <f t="shared" si="2"/>
        <v>#DIV/0!</v>
      </c>
      <c r="J5" s="5" t="e">
        <f t="shared" si="0"/>
        <v>#DIV/0!</v>
      </c>
      <c r="L5" s="10"/>
    </row>
    <row r="6" spans="1:12" ht="15">
      <c r="A6" s="6">
        <v>5</v>
      </c>
      <c r="B6" s="4" t="s">
        <v>4</v>
      </c>
      <c r="C6" s="6">
        <v>9</v>
      </c>
      <c r="D6" s="19" t="s">
        <v>30</v>
      </c>
      <c r="E6" s="28"/>
      <c r="F6" s="29"/>
      <c r="G6" s="31"/>
      <c r="H6" s="20" t="e">
        <f t="shared" si="1"/>
        <v>#DIV/0!</v>
      </c>
      <c r="I6" s="5" t="e">
        <f t="shared" si="2"/>
        <v>#DIV/0!</v>
      </c>
      <c r="J6" s="5" t="e">
        <f t="shared" si="0"/>
        <v>#DIV/0!</v>
      </c>
      <c r="L6" s="10"/>
    </row>
    <row r="7" spans="1:12" ht="15">
      <c r="A7" s="6">
        <v>6</v>
      </c>
      <c r="B7" s="4" t="s">
        <v>5</v>
      </c>
      <c r="C7" s="6">
        <v>9</v>
      </c>
      <c r="D7" s="19" t="s">
        <v>30</v>
      </c>
      <c r="E7" s="28"/>
      <c r="F7" s="29"/>
      <c r="G7" s="31"/>
      <c r="H7" s="20" t="e">
        <f t="shared" si="1"/>
        <v>#DIV/0!</v>
      </c>
      <c r="I7" s="5" t="e">
        <f t="shared" si="2"/>
        <v>#DIV/0!</v>
      </c>
      <c r="J7" s="5" t="e">
        <f t="shared" si="0"/>
        <v>#DIV/0!</v>
      </c>
      <c r="L7" s="10"/>
    </row>
    <row r="8" spans="1:12" ht="15">
      <c r="A8" s="6">
        <v>7</v>
      </c>
      <c r="B8" s="4" t="s">
        <v>6</v>
      </c>
      <c r="C8" s="6">
        <v>6</v>
      </c>
      <c r="D8" s="19" t="s">
        <v>30</v>
      </c>
      <c r="E8" s="28"/>
      <c r="F8" s="29"/>
      <c r="G8" s="31"/>
      <c r="H8" s="20" t="e">
        <f t="shared" si="1"/>
        <v>#DIV/0!</v>
      </c>
      <c r="I8" s="5" t="e">
        <f t="shared" si="2"/>
        <v>#DIV/0!</v>
      </c>
      <c r="J8" s="5" t="e">
        <f t="shared" si="0"/>
        <v>#DIV/0!</v>
      </c>
      <c r="L8" s="10"/>
    </row>
    <row r="9" spans="1:12" ht="15">
      <c r="A9" s="6">
        <v>8</v>
      </c>
      <c r="B9" s="4" t="s">
        <v>7</v>
      </c>
      <c r="C9" s="6">
        <v>6</v>
      </c>
      <c r="D9" s="19" t="s">
        <v>31</v>
      </c>
      <c r="E9" s="28"/>
      <c r="F9" s="29"/>
      <c r="G9" s="31"/>
      <c r="H9" s="20" t="e">
        <f t="shared" si="1"/>
        <v>#DIV/0!</v>
      </c>
      <c r="I9" s="5" t="e">
        <f t="shared" si="2"/>
        <v>#DIV/0!</v>
      </c>
      <c r="J9" s="5" t="e">
        <f t="shared" si="0"/>
        <v>#DIV/0!</v>
      </c>
      <c r="L9" s="10"/>
    </row>
    <row r="10" spans="1:12" ht="15">
      <c r="A10" s="16">
        <v>9</v>
      </c>
      <c r="B10" s="15" t="s">
        <v>8</v>
      </c>
      <c r="C10" s="6">
        <v>50</v>
      </c>
      <c r="D10" s="19" t="s">
        <v>30</v>
      </c>
      <c r="E10" s="28"/>
      <c r="F10" s="29"/>
      <c r="G10" s="31"/>
      <c r="H10" s="20" t="e">
        <f t="shared" si="1"/>
        <v>#DIV/0!</v>
      </c>
      <c r="I10" s="5" t="e">
        <f t="shared" si="2"/>
        <v>#DIV/0!</v>
      </c>
      <c r="J10" s="5" t="e">
        <f t="shared" si="0"/>
        <v>#DIV/0!</v>
      </c>
      <c r="L10" s="10"/>
    </row>
    <row r="11" spans="1:12" ht="15">
      <c r="A11" s="6">
        <v>10</v>
      </c>
      <c r="B11" s="4" t="s">
        <v>9</v>
      </c>
      <c r="C11" s="6">
        <v>10</v>
      </c>
      <c r="D11" s="19" t="s">
        <v>32</v>
      </c>
      <c r="E11" s="28"/>
      <c r="F11" s="29"/>
      <c r="G11" s="31"/>
      <c r="H11" s="20" t="e">
        <f t="shared" si="1"/>
        <v>#DIV/0!</v>
      </c>
      <c r="I11" s="5" t="e">
        <f t="shared" si="2"/>
        <v>#DIV/0!</v>
      </c>
      <c r="J11" s="5" t="e">
        <f t="shared" si="0"/>
        <v>#DIV/0!</v>
      </c>
      <c r="L11" s="10"/>
    </row>
    <row r="12" spans="1:10" ht="15">
      <c r="A12" s="6">
        <v>11</v>
      </c>
      <c r="B12" s="4" t="s">
        <v>10</v>
      </c>
      <c r="C12" s="6">
        <v>6</v>
      </c>
      <c r="D12" s="19" t="s">
        <v>30</v>
      </c>
      <c r="E12" s="28"/>
      <c r="F12" s="29"/>
      <c r="G12" s="31"/>
      <c r="H12" s="20" t="e">
        <f t="shared" si="1"/>
        <v>#DIV/0!</v>
      </c>
      <c r="I12" s="5" t="e">
        <f t="shared" si="2"/>
        <v>#DIV/0!</v>
      </c>
      <c r="J12" s="5" t="e">
        <f t="shared" si="0"/>
        <v>#DIV/0!</v>
      </c>
    </row>
    <row r="13" spans="1:10" ht="15">
      <c r="A13" s="6">
        <v>12</v>
      </c>
      <c r="B13" s="4" t="s">
        <v>12</v>
      </c>
      <c r="C13" s="6">
        <v>9</v>
      </c>
      <c r="D13" s="19" t="s">
        <v>30</v>
      </c>
      <c r="E13" s="28"/>
      <c r="F13" s="29"/>
      <c r="G13" s="31"/>
      <c r="H13" s="20" t="e">
        <f t="shared" si="1"/>
        <v>#DIV/0!</v>
      </c>
      <c r="I13" s="5" t="e">
        <f t="shared" si="2"/>
        <v>#DIV/0!</v>
      </c>
      <c r="J13" s="5" t="e">
        <f t="shared" si="0"/>
        <v>#DIV/0!</v>
      </c>
    </row>
    <row r="14" spans="1:10" ht="15">
      <c r="A14" s="6">
        <v>13</v>
      </c>
      <c r="B14" s="4" t="s">
        <v>33</v>
      </c>
      <c r="C14" s="6">
        <v>9</v>
      </c>
      <c r="D14" s="19" t="s">
        <v>32</v>
      </c>
      <c r="E14" s="28"/>
      <c r="F14" s="29"/>
      <c r="G14" s="31"/>
      <c r="H14" s="20" t="e">
        <f t="shared" si="1"/>
        <v>#DIV/0!</v>
      </c>
      <c r="I14" s="5" t="e">
        <f t="shared" si="2"/>
        <v>#DIV/0!</v>
      </c>
      <c r="J14" s="5" t="e">
        <f t="shared" si="0"/>
        <v>#DIV/0!</v>
      </c>
    </row>
    <row r="15" spans="1:10" ht="15">
      <c r="A15" s="6">
        <v>14</v>
      </c>
      <c r="B15" s="4" t="s">
        <v>13</v>
      </c>
      <c r="C15" s="6">
        <v>5</v>
      </c>
      <c r="D15" s="19" t="s">
        <v>35</v>
      </c>
      <c r="E15" s="28"/>
      <c r="F15" s="29"/>
      <c r="G15" s="31"/>
      <c r="H15" s="20" t="e">
        <f t="shared" si="1"/>
        <v>#DIV/0!</v>
      </c>
      <c r="I15" s="5" t="e">
        <f t="shared" si="2"/>
        <v>#DIV/0!</v>
      </c>
      <c r="J15" s="5" t="e">
        <f t="shared" si="0"/>
        <v>#DIV/0!</v>
      </c>
    </row>
    <row r="16" spans="1:10" ht="15">
      <c r="A16" s="6">
        <v>15</v>
      </c>
      <c r="B16" s="4" t="s">
        <v>34</v>
      </c>
      <c r="C16" s="6">
        <v>6</v>
      </c>
      <c r="D16" s="19" t="s">
        <v>30</v>
      </c>
      <c r="E16" s="28"/>
      <c r="F16" s="32"/>
      <c r="G16" s="33"/>
      <c r="H16" s="20" t="e">
        <f t="shared" si="1"/>
        <v>#DIV/0!</v>
      </c>
      <c r="I16" s="5" t="e">
        <f t="shared" si="2"/>
        <v>#DIV/0!</v>
      </c>
      <c r="J16" s="5" t="e">
        <f t="shared" si="0"/>
        <v>#DIV/0!</v>
      </c>
    </row>
    <row r="17" spans="1:10" ht="15">
      <c r="A17" s="6">
        <v>16</v>
      </c>
      <c r="B17" s="4" t="s">
        <v>14</v>
      </c>
      <c r="C17" s="6">
        <v>5</v>
      </c>
      <c r="D17" s="19" t="s">
        <v>32</v>
      </c>
      <c r="E17" s="28"/>
      <c r="F17" s="29"/>
      <c r="G17" s="31"/>
      <c r="H17" s="20" t="e">
        <f t="shared" si="1"/>
        <v>#DIV/0!</v>
      </c>
      <c r="I17" s="5" t="e">
        <f t="shared" si="2"/>
        <v>#DIV/0!</v>
      </c>
      <c r="J17" s="5" t="e">
        <f t="shared" si="0"/>
        <v>#DIV/0!</v>
      </c>
    </row>
    <row r="18" spans="1:10" ht="15">
      <c r="A18" s="6">
        <v>17</v>
      </c>
      <c r="B18" s="4" t="s">
        <v>15</v>
      </c>
      <c r="C18" s="6">
        <v>6</v>
      </c>
      <c r="D18" s="19" t="s">
        <v>30</v>
      </c>
      <c r="E18" s="28"/>
      <c r="F18" s="29"/>
      <c r="G18" s="31"/>
      <c r="H18" s="20" t="e">
        <f t="shared" si="1"/>
        <v>#DIV/0!</v>
      </c>
      <c r="I18" s="5" t="e">
        <f t="shared" si="2"/>
        <v>#DIV/0!</v>
      </c>
      <c r="J18" s="5" t="e">
        <f t="shared" si="0"/>
        <v>#DIV/0!</v>
      </c>
    </row>
    <row r="19" spans="1:10" ht="15">
      <c r="A19" s="6">
        <v>18</v>
      </c>
      <c r="B19" s="4" t="s">
        <v>16</v>
      </c>
      <c r="C19" s="6">
        <v>9</v>
      </c>
      <c r="D19" s="19" t="s">
        <v>30</v>
      </c>
      <c r="E19" s="28"/>
      <c r="F19" s="29"/>
      <c r="G19" s="31"/>
      <c r="H19" s="20" t="e">
        <f t="shared" si="1"/>
        <v>#DIV/0!</v>
      </c>
      <c r="I19" s="5" t="e">
        <f t="shared" si="2"/>
        <v>#DIV/0!</v>
      </c>
      <c r="J19" s="5" t="e">
        <f t="shared" si="0"/>
        <v>#DIV/0!</v>
      </c>
    </row>
    <row r="20" spans="1:10" ht="15">
      <c r="A20" s="6">
        <v>19</v>
      </c>
      <c r="B20" s="4" t="s">
        <v>17</v>
      </c>
      <c r="C20" s="6">
        <v>12</v>
      </c>
      <c r="D20" s="19" t="s">
        <v>31</v>
      </c>
      <c r="E20" s="28"/>
      <c r="F20" s="29"/>
      <c r="G20" s="31"/>
      <c r="H20" s="20" t="e">
        <f t="shared" si="1"/>
        <v>#DIV/0!</v>
      </c>
      <c r="I20" s="5" t="e">
        <f t="shared" si="2"/>
        <v>#DIV/0!</v>
      </c>
      <c r="J20" s="5" t="e">
        <f t="shared" si="0"/>
        <v>#DIV/0!</v>
      </c>
    </row>
    <row r="21" spans="1:10" ht="15">
      <c r="A21" s="6">
        <v>20</v>
      </c>
      <c r="B21" s="4" t="s">
        <v>18</v>
      </c>
      <c r="C21" s="6">
        <v>50</v>
      </c>
      <c r="D21" s="19" t="s">
        <v>32</v>
      </c>
      <c r="E21" s="28"/>
      <c r="F21" s="29"/>
      <c r="G21" s="31"/>
      <c r="H21" s="20" t="e">
        <f t="shared" si="1"/>
        <v>#DIV/0!</v>
      </c>
      <c r="I21" s="5" t="e">
        <f t="shared" si="2"/>
        <v>#DIV/0!</v>
      </c>
      <c r="J21" s="5" t="e">
        <f t="shared" si="0"/>
        <v>#DIV/0!</v>
      </c>
    </row>
    <row r="22" spans="1:10" ht="15">
      <c r="A22" s="6">
        <v>21</v>
      </c>
      <c r="B22" s="4" t="s">
        <v>19</v>
      </c>
      <c r="C22" s="6">
        <v>6</v>
      </c>
      <c r="D22" s="19" t="s">
        <v>30</v>
      </c>
      <c r="E22" s="28"/>
      <c r="F22" s="29"/>
      <c r="G22" s="31"/>
      <c r="H22" s="20" t="e">
        <f t="shared" si="1"/>
        <v>#DIV/0!</v>
      </c>
      <c r="I22" s="5" t="e">
        <f t="shared" si="2"/>
        <v>#DIV/0!</v>
      </c>
      <c r="J22" s="5" t="e">
        <f t="shared" si="0"/>
        <v>#DIV/0!</v>
      </c>
    </row>
    <row r="23" spans="1:10" ht="15">
      <c r="A23" s="6">
        <v>22</v>
      </c>
      <c r="B23" s="4" t="s">
        <v>20</v>
      </c>
      <c r="C23" s="6">
        <v>6</v>
      </c>
      <c r="D23" s="19" t="s">
        <v>30</v>
      </c>
      <c r="E23" s="28"/>
      <c r="F23" s="29"/>
      <c r="G23" s="31"/>
      <c r="H23" s="20" t="e">
        <f t="shared" si="1"/>
        <v>#DIV/0!</v>
      </c>
      <c r="I23" s="5" t="e">
        <f t="shared" si="2"/>
        <v>#DIV/0!</v>
      </c>
      <c r="J23" s="5" t="e">
        <f t="shared" si="0"/>
        <v>#DIV/0!</v>
      </c>
    </row>
    <row r="24" spans="1:10" ht="15">
      <c r="A24" s="6">
        <v>23</v>
      </c>
      <c r="B24" s="4" t="s">
        <v>21</v>
      </c>
      <c r="C24" s="6">
        <v>8</v>
      </c>
      <c r="D24" s="19" t="s">
        <v>32</v>
      </c>
      <c r="E24" s="28"/>
      <c r="F24" s="29"/>
      <c r="G24" s="31"/>
      <c r="H24" s="20" t="e">
        <f t="shared" si="1"/>
        <v>#DIV/0!</v>
      </c>
      <c r="I24" s="5" t="e">
        <f t="shared" si="2"/>
        <v>#DIV/0!</v>
      </c>
      <c r="J24" s="5" t="e">
        <f t="shared" si="0"/>
        <v>#DIV/0!</v>
      </c>
    </row>
    <row r="25" spans="1:10" ht="20.25">
      <c r="A25" s="25" t="s">
        <v>22</v>
      </c>
      <c r="B25" s="26"/>
      <c r="C25" s="26"/>
      <c r="D25" s="26"/>
      <c r="E25" s="26"/>
      <c r="F25" s="26"/>
      <c r="G25" s="26"/>
      <c r="H25" s="27"/>
      <c r="I25" s="3" t="e">
        <f>SUM(I2:I24)</f>
        <v>#DIV/0!</v>
      </c>
      <c r="J25" s="3" t="e">
        <f>SUM(J2:J24)</f>
        <v>#DIV/0!</v>
      </c>
    </row>
    <row r="27" ht="15.75">
      <c r="A27" s="24" t="s">
        <v>38</v>
      </c>
    </row>
    <row r="28" spans="1:5" ht="15.75">
      <c r="A28" s="7" t="s">
        <v>43</v>
      </c>
      <c r="B28" s="13"/>
      <c r="C28" s="13"/>
      <c r="D28" s="13"/>
      <c r="E28" s="13"/>
    </row>
    <row r="29" spans="1:5" ht="15.75">
      <c r="A29" s="7" t="s">
        <v>39</v>
      </c>
      <c r="B29" s="13"/>
      <c r="C29" s="13"/>
      <c r="D29" s="13"/>
      <c r="E29" s="13"/>
    </row>
    <row r="30" spans="1:2" ht="15.75">
      <c r="A30" s="17" t="s">
        <v>40</v>
      </c>
      <c r="B30" s="9"/>
    </row>
    <row r="31" spans="1:14" ht="15">
      <c r="A31" s="18" t="s">
        <v>42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">
      <c r="A32" s="8" t="s">
        <v>41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40" ht="15">
      <c r="A40" s="8"/>
    </row>
  </sheetData>
  <sheetProtection algorithmName="SHA-512" hashValue="R7AHMQd8puvvs71iJEuTei/NR3P411RaJT0Xl6g5SyCUT7Qs6ZHnvcW95fQ8p1T9G+5eWV49EbsPjRBWYCzGtA==" saltValue="Uz94c4gjgocZQAfG26WFLA==" spinCount="100000" sheet="1" objects="1" scenarios="1" selectLockedCells="1"/>
  <mergeCells count="1">
    <mergeCell ref="A25:H25"/>
  </mergeCells>
  <printOptions/>
  <pageMargins left="0.7" right="0.7" top="0.787401575" bottom="0.787401575" header="0.3" footer="0.3"/>
  <pageSetup fitToHeight="1" fitToWidth="1" horizontalDpi="600" verticalDpi="600" orientation="landscape" paperSize="9" scale="62" r:id="rId1"/>
  <rowBreaks count="1" manualBreakCount="1">
    <brk id="28" max="16383" man="1"/>
  </rowBreaks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LOVIČKA Štefan</dc:creator>
  <cp:keywords/>
  <dc:description/>
  <cp:lastModifiedBy>LOVIČKA Štefan</cp:lastModifiedBy>
  <cp:lastPrinted>2017-04-11T12:49:09Z</cp:lastPrinted>
  <dcterms:created xsi:type="dcterms:W3CDTF">2017-03-23T11:06:14Z</dcterms:created>
  <dcterms:modified xsi:type="dcterms:W3CDTF">2017-05-04T05:25:20Z</dcterms:modified>
  <cp:category/>
  <cp:version/>
  <cp:contentType/>
  <cp:contentStatus/>
</cp:coreProperties>
</file>