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955" activeTab="0"/>
  </bookViews>
  <sheets>
    <sheet name="plátci DPH" sheetId="1" r:id="rId1"/>
    <sheet name="neplátci DPH" sheetId="2" r:id="rId2"/>
  </sheets>
  <definedNames/>
  <calcPr fullCalcOnLoad="1"/>
</workbook>
</file>

<file path=xl/sharedStrings.xml><?xml version="1.0" encoding="utf-8"?>
<sst xmlns="http://schemas.openxmlformats.org/spreadsheetml/2006/main" count="70" uniqueCount="24">
  <si>
    <t>m.j.</t>
  </si>
  <si>
    <t>m2</t>
  </si>
  <si>
    <t>cena za  m.j.bez DPH</t>
  </si>
  <si>
    <t>prováděné činnosti</t>
  </si>
  <si>
    <t>množství</t>
  </si>
  <si>
    <t>cena bez DPH</t>
  </si>
  <si>
    <t>Příloha k cenové nabídce na malírské a natěračské práce - rok 2013</t>
  </si>
  <si>
    <t xml:space="preserve">sádrování, 2x malba bílá, otěruvzdorná </t>
  </si>
  <si>
    <t xml:space="preserve">Celkem za 1 m2 sádrování, 2x malba bílá, otěruvzdorná </t>
  </si>
  <si>
    <t xml:space="preserve">Celkem za 35000 m2 sádrování, 2x malba bílá, otěruvzdorná </t>
  </si>
  <si>
    <t>Nátěr dveří</t>
  </si>
  <si>
    <t xml:space="preserve">vystavení, obroušení, odmaštění, oprášení, tmelení, 1x základní nátěr, 1x vrchní nátěr </t>
  </si>
  <si>
    <t>Celkem za 476 m2 nátěru dveří</t>
  </si>
  <si>
    <t>Celkem za 1 m2 nátěru dveří</t>
  </si>
  <si>
    <t>Nátěr zárubní</t>
  </si>
  <si>
    <t xml:space="preserve">obroušení, odmaštění, 1x základní nátěr, 1x vrchní nátěr </t>
  </si>
  <si>
    <t>Celkem za 1 m2 nátěru zárubní</t>
  </si>
  <si>
    <t>Celkem za 77 m2 čitící zóny</t>
  </si>
  <si>
    <t>Celková nabídková cena bez DPH</t>
  </si>
  <si>
    <t>Nejsem plátce DPH !</t>
  </si>
  <si>
    <t>Malba vnitřních stěn</t>
  </si>
  <si>
    <t>cena včetně DPH</t>
  </si>
  <si>
    <t>DPH 21%</t>
  </si>
  <si>
    <t>Celková nabídková cena včetně DPH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</si>
</sst>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&quot;Kč&quot;"/>
    <numFmt numFmtId="166" formatCode="0.000"/>
    <numFmt numFmtId="167" formatCode="0.0000"/>
    <numFmt numFmtId="168" formatCode="0.E+00"/>
    <numFmt numFmtId="169" formatCode="#,##0.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#,##0.00\ &quot;Kč&quot;"/>
    <numFmt numFmtId="176" formatCode="#,##0.00\ _K_č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7" fontId="0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2" fontId="0" fillId="0" borderId="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7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7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7" xfId="0" applyFont="1" applyBorder="1" applyAlignment="1">
      <alignment/>
    </xf>
    <xf numFmtId="7" fontId="11" fillId="0" borderId="8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175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7" fontId="0" fillId="0" borderId="1" xfId="0" applyNumberFormat="1" applyFont="1" applyBorder="1" applyAlignment="1">
      <alignment/>
    </xf>
    <xf numFmtId="44" fontId="0" fillId="0" borderId="11" xfId="18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44" fontId="0" fillId="0" borderId="14" xfId="18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5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44" fontId="0" fillId="0" borderId="14" xfId="18" applyFont="1" applyBorder="1" applyAlignment="1">
      <alignment/>
    </xf>
    <xf numFmtId="44" fontId="0" fillId="0" borderId="11" xfId="0" applyNumberFormat="1" applyFont="1" applyBorder="1" applyAlignment="1">
      <alignment/>
    </xf>
    <xf numFmtId="7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7" fontId="0" fillId="0" borderId="17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" fillId="0" borderId="15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Font="1" applyBorder="1" applyAlignment="1">
      <alignment horizontal="center"/>
    </xf>
    <xf numFmtId="7" fontId="0" fillId="0" borderId="0" xfId="0" applyNumberFormat="1" applyFont="1" applyBorder="1" applyAlignment="1">
      <alignment/>
    </xf>
    <xf numFmtId="175" fontId="0" fillId="0" borderId="1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8" xfId="0" applyFont="1" applyBorder="1" applyAlignment="1">
      <alignment wrapText="1"/>
    </xf>
    <xf numFmtId="0" fontId="11" fillId="0" borderId="19" xfId="0" applyFont="1" applyBorder="1" applyAlignment="1">
      <alignment/>
    </xf>
    <xf numFmtId="0" fontId="0" fillId="0" borderId="20" xfId="0" applyFont="1" applyBorder="1" applyAlignment="1">
      <alignment/>
    </xf>
    <xf numFmtId="7" fontId="11" fillId="0" borderId="21" xfId="0" applyNumberFormat="1" applyFont="1" applyBorder="1" applyAlignment="1" applyProtection="1">
      <alignment/>
      <protection/>
    </xf>
    <xf numFmtId="0" fontId="12" fillId="0" borderId="22" xfId="0" applyFont="1" applyBorder="1" applyAlignment="1">
      <alignment/>
    </xf>
    <xf numFmtId="0" fontId="10" fillId="0" borderId="2" xfId="0" applyFont="1" applyBorder="1" applyAlignment="1">
      <alignment/>
    </xf>
    <xf numFmtId="7" fontId="11" fillId="0" borderId="23" xfId="0" applyNumberFormat="1" applyFont="1" applyBorder="1" applyAlignment="1" applyProtection="1">
      <alignment/>
      <protection/>
    </xf>
    <xf numFmtId="0" fontId="11" fillId="0" borderId="24" xfId="0" applyFont="1" applyBorder="1" applyAlignment="1">
      <alignment/>
    </xf>
    <xf numFmtId="0" fontId="10" fillId="0" borderId="25" xfId="0" applyFont="1" applyBorder="1" applyAlignment="1">
      <alignment/>
    </xf>
    <xf numFmtId="7" fontId="11" fillId="0" borderId="26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workbookViewId="0" topLeftCell="A2">
      <selection activeCell="G4" sqref="G4"/>
    </sheetView>
  </sheetViews>
  <sheetFormatPr defaultColWidth="9.140625" defaultRowHeight="12.75"/>
  <cols>
    <col min="1" max="3" width="10.7109375" style="62" customWidth="1"/>
    <col min="4" max="4" width="4.57421875" style="62" customWidth="1"/>
    <col min="5" max="5" width="5.421875" style="62" customWidth="1"/>
    <col min="6" max="6" width="8.7109375" style="62" customWidth="1"/>
    <col min="7" max="7" width="18.28125" style="62" customWidth="1"/>
    <col min="8" max="8" width="18.140625" style="62" customWidth="1"/>
    <col min="9" max="9" width="17.57421875" style="62" customWidth="1"/>
    <col min="10" max="10" width="9.57421875" style="62" bestFit="1" customWidth="1"/>
    <col min="11" max="11" width="13.00390625" style="62" customWidth="1"/>
    <col min="12" max="12" width="14.8515625" style="62" customWidth="1"/>
    <col min="13" max="13" width="14.28125" style="62" customWidth="1"/>
    <col min="14" max="16384" width="9.140625" style="62" customWidth="1"/>
  </cols>
  <sheetData>
    <row r="1" spans="1:19" ht="39.75" customHeight="1">
      <c r="A1" s="51" t="s">
        <v>6</v>
      </c>
      <c r="B1" s="59"/>
      <c r="C1" s="59"/>
      <c r="D1" s="59"/>
      <c r="E1" s="59"/>
      <c r="F1" s="59"/>
      <c r="G1" s="59"/>
      <c r="H1" s="60"/>
      <c r="I1" s="60"/>
      <c r="J1" s="61"/>
      <c r="K1" s="61"/>
      <c r="M1" s="61"/>
      <c r="N1" s="61"/>
      <c r="O1" s="61"/>
      <c r="P1" s="61"/>
      <c r="Q1" s="61"/>
      <c r="R1" s="61"/>
      <c r="S1" s="61"/>
    </row>
    <row r="2" spans="1:19" ht="15.75" customHeight="1">
      <c r="A2" s="63" t="s">
        <v>20</v>
      </c>
      <c r="B2" s="64"/>
      <c r="C2" s="64"/>
      <c r="D2" s="64"/>
      <c r="E2" s="64"/>
      <c r="F2" s="64"/>
      <c r="G2" s="64"/>
      <c r="H2" s="64"/>
      <c r="I2" s="64"/>
      <c r="Q2" s="61"/>
      <c r="R2" s="61"/>
      <c r="S2" s="61"/>
    </row>
    <row r="3" spans="1:19" ht="24.75" customHeight="1" thickBot="1">
      <c r="A3" s="65" t="s">
        <v>3</v>
      </c>
      <c r="B3" s="66"/>
      <c r="C3" s="66"/>
      <c r="D3" s="66"/>
      <c r="E3" s="67" t="s">
        <v>0</v>
      </c>
      <c r="F3" s="68" t="s">
        <v>4</v>
      </c>
      <c r="G3" s="69" t="s">
        <v>2</v>
      </c>
      <c r="H3" s="67" t="s">
        <v>5</v>
      </c>
      <c r="I3" s="67" t="s">
        <v>21</v>
      </c>
      <c r="Q3" s="9"/>
      <c r="R3" s="61"/>
      <c r="S3" s="61"/>
    </row>
    <row r="4" spans="1:19" ht="12.75" customHeight="1" thickBot="1">
      <c r="A4" s="70" t="s">
        <v>7</v>
      </c>
      <c r="B4" s="71"/>
      <c r="C4" s="71"/>
      <c r="D4" s="71"/>
      <c r="E4" s="72" t="s">
        <v>1</v>
      </c>
      <c r="F4" s="73">
        <v>1</v>
      </c>
      <c r="G4" s="74"/>
      <c r="H4" s="75">
        <f>F4*G4</f>
        <v>0</v>
      </c>
      <c r="I4" s="76">
        <f>H4*1.21</f>
        <v>0</v>
      </c>
      <c r="Q4" s="2"/>
      <c r="R4" s="61"/>
      <c r="S4" s="61"/>
    </row>
    <row r="5" spans="1:19" ht="25.5" customHeight="1">
      <c r="A5" s="58" t="s">
        <v>8</v>
      </c>
      <c r="B5" s="44"/>
      <c r="C5" s="44"/>
      <c r="D5" s="44"/>
      <c r="E5" s="77"/>
      <c r="F5" s="77"/>
      <c r="G5" s="78"/>
      <c r="H5" s="79">
        <f>SUM(H4:H4)</f>
        <v>0</v>
      </c>
      <c r="I5" s="79">
        <f>SUM(I4:I4)</f>
        <v>0</v>
      </c>
      <c r="K5" s="80"/>
      <c r="L5" s="80"/>
      <c r="Q5" s="61"/>
      <c r="R5" s="61"/>
      <c r="S5" s="61"/>
    </row>
    <row r="6" spans="1:19" ht="25.5" customHeight="1">
      <c r="A6" s="81" t="s">
        <v>9</v>
      </c>
      <c r="B6" s="82"/>
      <c r="C6" s="82"/>
      <c r="D6" s="82"/>
      <c r="E6" s="83"/>
      <c r="F6" s="83"/>
      <c r="G6" s="78"/>
      <c r="H6" s="79">
        <f>H5*35000</f>
        <v>0</v>
      </c>
      <c r="I6" s="79">
        <f>I5*35000</f>
        <v>0</v>
      </c>
      <c r="J6" s="80"/>
      <c r="K6" s="80"/>
      <c r="L6" s="80"/>
      <c r="Q6" s="61"/>
      <c r="R6" s="61"/>
      <c r="S6" s="61"/>
    </row>
    <row r="7" spans="1:19" ht="15.75" customHeight="1">
      <c r="A7" s="84" t="s">
        <v>10</v>
      </c>
      <c r="B7" s="84"/>
      <c r="C7" s="84"/>
      <c r="D7" s="84"/>
      <c r="E7" s="84"/>
      <c r="F7" s="84"/>
      <c r="G7" s="84"/>
      <c r="H7" s="84"/>
      <c r="I7" s="64"/>
      <c r="L7" s="80"/>
      <c r="Q7" s="9"/>
      <c r="R7" s="61"/>
      <c r="S7" s="61"/>
    </row>
    <row r="8" spans="1:19" ht="24.75" customHeight="1" thickBot="1">
      <c r="A8" s="65" t="s">
        <v>3</v>
      </c>
      <c r="B8" s="65"/>
      <c r="C8" s="65"/>
      <c r="D8" s="65"/>
      <c r="E8" s="67" t="s">
        <v>0</v>
      </c>
      <c r="F8" s="68" t="s">
        <v>4</v>
      </c>
      <c r="G8" s="69" t="s">
        <v>2</v>
      </c>
      <c r="H8" s="67" t="s">
        <v>5</v>
      </c>
      <c r="I8" s="67" t="s">
        <v>21</v>
      </c>
      <c r="Q8" s="9"/>
      <c r="R8" s="61"/>
      <c r="S8" s="61"/>
    </row>
    <row r="9" spans="1:19" ht="25.5" customHeight="1" thickBot="1">
      <c r="A9" s="85" t="s">
        <v>11</v>
      </c>
      <c r="B9" s="86"/>
      <c r="C9" s="86"/>
      <c r="D9" s="86"/>
      <c r="E9" s="72" t="s">
        <v>1</v>
      </c>
      <c r="F9" s="73">
        <v>1</v>
      </c>
      <c r="G9" s="74"/>
      <c r="H9" s="75">
        <f>F9*G9</f>
        <v>0</v>
      </c>
      <c r="I9" s="76">
        <f>H9*1.21</f>
        <v>0</v>
      </c>
      <c r="J9" s="61"/>
      <c r="L9" s="61"/>
      <c r="M9" s="61"/>
      <c r="N9" s="87"/>
      <c r="O9" s="61"/>
      <c r="P9" s="88"/>
      <c r="Q9" s="61"/>
      <c r="R9" s="61"/>
      <c r="S9" s="61"/>
    </row>
    <row r="10" spans="1:19" ht="12.75" customHeight="1">
      <c r="A10" s="34" t="s">
        <v>13</v>
      </c>
      <c r="B10" s="77"/>
      <c r="C10" s="77"/>
      <c r="D10" s="77"/>
      <c r="E10" s="77"/>
      <c r="F10" s="77"/>
      <c r="G10" s="83"/>
      <c r="H10" s="76">
        <f>SUM(H9:H9)</f>
        <v>0</v>
      </c>
      <c r="I10" s="89">
        <f>SUM(I9:I9)</f>
        <v>0</v>
      </c>
      <c r="J10" s="61"/>
      <c r="K10" s="80"/>
      <c r="L10" s="90"/>
      <c r="M10" s="61"/>
      <c r="N10" s="61"/>
      <c r="O10" s="61"/>
      <c r="P10" s="61"/>
      <c r="Q10" s="61"/>
      <c r="R10" s="61"/>
      <c r="S10" s="61"/>
    </row>
    <row r="11" spans="1:19" ht="12.75" customHeight="1">
      <c r="A11" s="91" t="s">
        <v>12</v>
      </c>
      <c r="B11" s="83"/>
      <c r="C11" s="83"/>
      <c r="D11" s="83"/>
      <c r="E11" s="83"/>
      <c r="F11" s="83"/>
      <c r="G11" s="83"/>
      <c r="H11" s="76">
        <f>H10*476</f>
        <v>0</v>
      </c>
      <c r="I11" s="79">
        <f>I10*476</f>
        <v>0</v>
      </c>
      <c r="J11" s="90"/>
      <c r="K11" s="80"/>
      <c r="L11" s="90"/>
      <c r="M11" s="61"/>
      <c r="N11" s="61"/>
      <c r="O11" s="61"/>
      <c r="P11" s="61"/>
      <c r="Q11" s="61"/>
      <c r="R11" s="61"/>
      <c r="S11" s="61"/>
    </row>
    <row r="12" spans="1:19" ht="13.5">
      <c r="A12" s="84" t="s">
        <v>14</v>
      </c>
      <c r="B12" s="92"/>
      <c r="C12" s="92"/>
      <c r="D12" s="92"/>
      <c r="E12" s="92"/>
      <c r="F12" s="92"/>
      <c r="G12" s="92"/>
      <c r="H12" s="92"/>
      <c r="I12" s="64"/>
      <c r="J12" s="61"/>
      <c r="L12" s="90"/>
      <c r="M12" s="61"/>
      <c r="N12" s="61"/>
      <c r="O12" s="61"/>
      <c r="P12" s="61"/>
      <c r="Q12" s="61"/>
      <c r="R12" s="61"/>
      <c r="S12" s="61"/>
    </row>
    <row r="13" spans="1:19" ht="24.75" customHeight="1" thickBot="1">
      <c r="A13" s="65" t="s">
        <v>3</v>
      </c>
      <c r="B13" s="66"/>
      <c r="C13" s="66"/>
      <c r="D13" s="66"/>
      <c r="E13" s="67" t="s">
        <v>0</v>
      </c>
      <c r="F13" s="68" t="s">
        <v>4</v>
      </c>
      <c r="G13" s="69" t="s">
        <v>2</v>
      </c>
      <c r="H13" s="67" t="s">
        <v>5</v>
      </c>
      <c r="I13" s="67" t="s">
        <v>21</v>
      </c>
      <c r="J13" s="61"/>
      <c r="L13" s="61"/>
      <c r="M13" s="61"/>
      <c r="N13" s="61"/>
      <c r="O13" s="61"/>
      <c r="P13" s="61"/>
      <c r="Q13" s="61"/>
      <c r="R13" s="61"/>
      <c r="S13" s="61"/>
    </row>
    <row r="14" spans="1:19" ht="25.5" customHeight="1" thickBot="1">
      <c r="A14" s="93" t="s">
        <v>15</v>
      </c>
      <c r="B14" s="86"/>
      <c r="C14" s="86"/>
      <c r="D14" s="86"/>
      <c r="E14" s="72" t="s">
        <v>1</v>
      </c>
      <c r="F14" s="73">
        <v>1</v>
      </c>
      <c r="G14" s="74"/>
      <c r="H14" s="75">
        <f>F14*G14</f>
        <v>0</v>
      </c>
      <c r="I14" s="76">
        <f>H14*1.21</f>
        <v>0</v>
      </c>
      <c r="J14" s="61"/>
      <c r="L14" s="61"/>
      <c r="M14" s="61"/>
      <c r="N14" s="61"/>
      <c r="O14" s="61"/>
      <c r="P14" s="61"/>
      <c r="Q14" s="61"/>
      <c r="R14" s="61"/>
      <c r="S14" s="61"/>
    </row>
    <row r="15" spans="1:19" ht="12.75" customHeight="1">
      <c r="A15" s="34" t="s">
        <v>16</v>
      </c>
      <c r="B15" s="77"/>
      <c r="C15" s="77"/>
      <c r="D15" s="77"/>
      <c r="E15" s="77"/>
      <c r="F15" s="77"/>
      <c r="G15" s="78"/>
      <c r="H15" s="79">
        <f>SUM(H14:H14)</f>
        <v>0</v>
      </c>
      <c r="I15" s="89">
        <f>SUM(I14:I14)</f>
        <v>0</v>
      </c>
      <c r="J15" s="61"/>
      <c r="K15" s="80"/>
      <c r="L15" s="61"/>
      <c r="M15" s="61"/>
      <c r="N15" s="61"/>
      <c r="O15" s="61"/>
      <c r="P15" s="61"/>
      <c r="Q15" s="61"/>
      <c r="R15" s="61"/>
      <c r="S15" s="61"/>
    </row>
    <row r="16" spans="1:19" ht="12.75" customHeight="1">
      <c r="A16" s="91" t="s">
        <v>17</v>
      </c>
      <c r="B16" s="83"/>
      <c r="C16" s="83"/>
      <c r="D16" s="83"/>
      <c r="E16" s="83"/>
      <c r="F16" s="83"/>
      <c r="G16" s="78"/>
      <c r="H16" s="79">
        <f>H15*77</f>
        <v>0</v>
      </c>
      <c r="I16" s="79">
        <f>I15*77</f>
        <v>0</v>
      </c>
      <c r="J16" s="90"/>
      <c r="K16" s="80"/>
      <c r="L16" s="90"/>
      <c r="M16" s="61"/>
      <c r="N16" s="61"/>
      <c r="O16" s="61"/>
      <c r="P16" s="61"/>
      <c r="Q16" s="61"/>
      <c r="R16" s="61"/>
      <c r="S16" s="61"/>
    </row>
    <row r="17" spans="1:19" ht="12.75">
      <c r="A17" s="8"/>
      <c r="I17" s="61"/>
      <c r="L17" s="80"/>
      <c r="M17" s="61"/>
      <c r="N17" s="61"/>
      <c r="O17" s="61"/>
      <c r="P17" s="61"/>
      <c r="Q17" s="61"/>
      <c r="R17" s="61"/>
      <c r="S17" s="61"/>
    </row>
    <row r="18" spans="1:19" ht="12.75">
      <c r="A18" s="8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3.5" thickBot="1">
      <c r="A19" s="8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15">
      <c r="A20" s="94" t="s">
        <v>18</v>
      </c>
      <c r="B20" s="95"/>
      <c r="C20" s="95"/>
      <c r="D20" s="95"/>
      <c r="E20" s="95"/>
      <c r="F20" s="95"/>
      <c r="G20" s="96">
        <f>H6+H11+H16</f>
        <v>0</v>
      </c>
      <c r="H20" s="61"/>
      <c r="I20" s="61"/>
      <c r="J20" s="90"/>
      <c r="K20" s="80"/>
      <c r="L20" s="90"/>
      <c r="M20" s="61"/>
      <c r="N20" s="61"/>
      <c r="O20" s="61"/>
      <c r="P20" s="61"/>
      <c r="Q20" s="61"/>
      <c r="R20" s="61"/>
      <c r="S20" s="61"/>
    </row>
    <row r="21" spans="1:19" ht="15">
      <c r="A21" s="97" t="s">
        <v>22</v>
      </c>
      <c r="B21" s="98"/>
      <c r="C21" s="98"/>
      <c r="D21" s="98"/>
      <c r="E21" s="98"/>
      <c r="F21" s="98"/>
      <c r="G21" s="99">
        <f>G20*0.21</f>
        <v>0</v>
      </c>
      <c r="H21" s="17"/>
      <c r="I21" s="20"/>
      <c r="J21" s="61"/>
      <c r="K21" s="80"/>
      <c r="L21" s="61"/>
      <c r="M21" s="61"/>
      <c r="N21" s="61"/>
      <c r="O21" s="61"/>
      <c r="P21" s="61"/>
      <c r="Q21" s="61"/>
      <c r="R21" s="61"/>
      <c r="S21" s="61"/>
    </row>
    <row r="22" spans="1:19" ht="15.75" thickBot="1">
      <c r="A22" s="100" t="s">
        <v>23</v>
      </c>
      <c r="B22" s="101"/>
      <c r="C22" s="101"/>
      <c r="D22" s="101"/>
      <c r="E22" s="101"/>
      <c r="F22" s="101"/>
      <c r="G22" s="102">
        <f>SUM(G20:G21)</f>
        <v>0</v>
      </c>
      <c r="H22" s="19"/>
      <c r="I22" s="19"/>
      <c r="J22" s="61"/>
      <c r="K22" s="80"/>
      <c r="L22" s="61"/>
      <c r="M22" s="61"/>
      <c r="N22" s="61"/>
      <c r="O22" s="61"/>
      <c r="P22" s="61"/>
      <c r="Q22" s="61"/>
      <c r="R22" s="61"/>
      <c r="S22" s="61"/>
    </row>
    <row r="23" spans="1:19" ht="14.25">
      <c r="A23" s="17"/>
      <c r="B23" s="18"/>
      <c r="C23" s="19"/>
      <c r="D23" s="19"/>
      <c r="E23" s="19"/>
      <c r="F23" s="19"/>
      <c r="G23" s="19"/>
      <c r="H23" s="17"/>
      <c r="I23" s="19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14.25">
      <c r="A24" s="17"/>
      <c r="B24" s="18"/>
      <c r="C24" s="19"/>
      <c r="D24" s="19"/>
      <c r="E24" s="19"/>
      <c r="F24" s="19"/>
      <c r="G24" s="19"/>
      <c r="H24" s="19"/>
      <c r="I24" s="19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14.25">
      <c r="A25" s="17"/>
      <c r="B25" s="18"/>
      <c r="C25" s="19"/>
      <c r="D25" s="19"/>
      <c r="E25" s="19"/>
      <c r="F25" s="19"/>
      <c r="G25" s="19"/>
      <c r="H25" s="17"/>
      <c r="I25" s="19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14.25">
      <c r="A26" s="17"/>
      <c r="B26" s="19"/>
      <c r="C26" s="19"/>
      <c r="D26" s="19"/>
      <c r="E26" s="19"/>
      <c r="F26" s="19"/>
      <c r="G26" s="19"/>
      <c r="H26" s="17"/>
      <c r="I26" s="19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12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2:19" ht="12.7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2:19" ht="12.7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2:19" ht="12.7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spans="2:19" ht="12.7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1:19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</row>
    <row r="41" spans="1:19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1:19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1:19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1:19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19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1:19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19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19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19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1:19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spans="1:19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1:19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</row>
    <row r="58" spans="1:19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1:19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</row>
    <row r="60" spans="1:19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</row>
    <row r="61" spans="1:19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spans="1:19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</row>
    <row r="64" spans="1:19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</row>
    <row r="65" spans="1:19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19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19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1:19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1:19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1:19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1:19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1:19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1:19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1:19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1:19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1:19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1:19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1:19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0" spans="1:19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</row>
    <row r="81" spans="1:19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  <row r="82" spans="1:19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</row>
    <row r="83" spans="1:19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</row>
    <row r="84" spans="1:19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</row>
    <row r="85" spans="1:19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</row>
    <row r="86" spans="1:19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</row>
    <row r="87" spans="1:19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</row>
    <row r="88" spans="1:19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</row>
    <row r="89" spans="1:19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</row>
    <row r="90" spans="1:19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</row>
    <row r="91" spans="1:19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</row>
    <row r="92" spans="1:19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</row>
    <row r="93" spans="1:19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</row>
    <row r="94" spans="1:19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</row>
    <row r="95" spans="1:19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</row>
    <row r="96" spans="1:19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</row>
    <row r="97" spans="1:19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</row>
    <row r="98" spans="1:19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</row>
    <row r="99" spans="1:19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</row>
    <row r="100" spans="1:19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</row>
    <row r="101" spans="1:19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</row>
    <row r="102" spans="1:19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1:19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</row>
    <row r="104" spans="1:19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</row>
    <row r="105" spans="1:19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</row>
    <row r="106" spans="1:19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</row>
    <row r="107" spans="1:19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</row>
    <row r="108" spans="1:19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</row>
  </sheetData>
  <mergeCells count="11">
    <mergeCell ref="A12:I12"/>
    <mergeCell ref="A13:D13"/>
    <mergeCell ref="A14:D14"/>
    <mergeCell ref="A6:D6"/>
    <mergeCell ref="A7:I7"/>
    <mergeCell ref="A8:D8"/>
    <mergeCell ref="A9:D9"/>
    <mergeCell ref="A1:I1"/>
    <mergeCell ref="A2:I2"/>
    <mergeCell ref="A3:D3"/>
    <mergeCell ref="A5:D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workbookViewId="0" topLeftCell="A1">
      <selection activeCell="G20" sqref="G20"/>
    </sheetView>
  </sheetViews>
  <sheetFormatPr defaultColWidth="9.140625" defaultRowHeight="12.75"/>
  <cols>
    <col min="1" max="3" width="10.7109375" style="1" customWidth="1"/>
    <col min="4" max="4" width="4.57421875" style="1" customWidth="1"/>
    <col min="5" max="5" width="5.421875" style="1" customWidth="1"/>
    <col min="6" max="6" width="10.8515625" style="1" customWidth="1"/>
    <col min="7" max="7" width="21.140625" style="1" customWidth="1"/>
    <col min="8" max="8" width="18.140625" style="1" customWidth="1"/>
    <col min="9" max="9" width="17.57421875" style="1" customWidth="1"/>
    <col min="10" max="10" width="9.57421875" style="1" bestFit="1" customWidth="1"/>
    <col min="11" max="11" width="13.00390625" style="1" customWidth="1"/>
    <col min="12" max="12" width="14.8515625" style="1" customWidth="1"/>
    <col min="13" max="13" width="14.28125" style="1" customWidth="1"/>
    <col min="14" max="16384" width="9.140625" style="1" customWidth="1"/>
  </cols>
  <sheetData>
    <row r="1" spans="1:19" ht="39.75" customHeight="1">
      <c r="A1" s="51" t="s">
        <v>6</v>
      </c>
      <c r="B1" s="52"/>
      <c r="C1" s="52"/>
      <c r="D1" s="52"/>
      <c r="E1" s="52"/>
      <c r="F1" s="52"/>
      <c r="G1" s="52"/>
      <c r="H1" s="52"/>
      <c r="I1" s="31"/>
      <c r="J1" s="3"/>
      <c r="K1" s="3"/>
      <c r="M1" s="3"/>
      <c r="N1" s="3"/>
      <c r="O1" s="3"/>
      <c r="P1" s="3"/>
      <c r="Q1" s="3"/>
      <c r="R1" s="3"/>
      <c r="S1" s="3"/>
    </row>
    <row r="2" spans="1:19" ht="15.75" customHeight="1">
      <c r="A2" s="46" t="s">
        <v>20</v>
      </c>
      <c r="B2" s="47"/>
      <c r="C2" s="47"/>
      <c r="D2" s="47"/>
      <c r="E2" s="47"/>
      <c r="F2" s="47"/>
      <c r="G2" s="47"/>
      <c r="H2" s="48"/>
      <c r="I2" s="28"/>
      <c r="Q2" s="3"/>
      <c r="R2" s="3"/>
      <c r="S2" s="3"/>
    </row>
    <row r="3" spans="1:19" ht="24.75" customHeight="1" thickBot="1">
      <c r="A3" s="40" t="s">
        <v>3</v>
      </c>
      <c r="B3" s="41"/>
      <c r="C3" s="41"/>
      <c r="D3" s="42"/>
      <c r="E3" s="11" t="s">
        <v>0</v>
      </c>
      <c r="F3" s="12" t="s">
        <v>4</v>
      </c>
      <c r="G3" s="37" t="s">
        <v>2</v>
      </c>
      <c r="H3" s="13" t="s">
        <v>5</v>
      </c>
      <c r="I3" s="29"/>
      <c r="Q3" s="9"/>
      <c r="R3" s="3"/>
      <c r="S3" s="3"/>
    </row>
    <row r="4" spans="1:19" ht="12.75" customHeight="1" thickBot="1">
      <c r="A4" s="32" t="s">
        <v>7</v>
      </c>
      <c r="B4" s="3"/>
      <c r="C4" s="3"/>
      <c r="D4" s="3"/>
      <c r="E4" s="5" t="s">
        <v>1</v>
      </c>
      <c r="F4" s="14">
        <v>1</v>
      </c>
      <c r="G4" s="39"/>
      <c r="H4" s="36">
        <f>F4*G4</f>
        <v>0</v>
      </c>
      <c r="I4" s="10"/>
      <c r="Q4" s="2"/>
      <c r="R4" s="3"/>
      <c r="S4" s="3"/>
    </row>
    <row r="5" spans="1:19" ht="25.5" customHeight="1">
      <c r="A5" s="58" t="s">
        <v>8</v>
      </c>
      <c r="B5" s="44"/>
      <c r="C5" s="44"/>
      <c r="D5" s="44"/>
      <c r="E5" s="7"/>
      <c r="F5" s="7"/>
      <c r="G5" s="38"/>
      <c r="H5" s="35">
        <f>SUM(H4:H4)</f>
        <v>0</v>
      </c>
      <c r="I5" s="10"/>
      <c r="K5" s="16"/>
      <c r="L5" s="16"/>
      <c r="Q5" s="3"/>
      <c r="R5" s="3"/>
      <c r="S5" s="3"/>
    </row>
    <row r="6" spans="1:19" ht="25.5" customHeight="1">
      <c r="A6" s="54" t="s">
        <v>9</v>
      </c>
      <c r="B6" s="55"/>
      <c r="C6" s="55"/>
      <c r="D6" s="55"/>
      <c r="E6" s="7"/>
      <c r="F6" s="7"/>
      <c r="G6" s="3"/>
      <c r="H6" s="35">
        <f>H5*35000</f>
        <v>0</v>
      </c>
      <c r="I6" s="10"/>
      <c r="J6" s="16"/>
      <c r="K6" s="16"/>
      <c r="L6" s="16"/>
      <c r="Q6" s="3"/>
      <c r="R6" s="3"/>
      <c r="S6" s="3"/>
    </row>
    <row r="7" spans="1:19" ht="15.75" customHeight="1">
      <c r="A7" s="46" t="s">
        <v>10</v>
      </c>
      <c r="B7" s="49"/>
      <c r="C7" s="49"/>
      <c r="D7" s="49"/>
      <c r="E7" s="49"/>
      <c r="F7" s="49"/>
      <c r="G7" s="49"/>
      <c r="H7" s="50"/>
      <c r="I7" s="28"/>
      <c r="L7" s="16"/>
      <c r="Q7" s="9"/>
      <c r="R7" s="3"/>
      <c r="S7" s="3"/>
    </row>
    <row r="8" spans="1:19" ht="24.75" customHeight="1" thickBot="1">
      <c r="A8" s="40" t="s">
        <v>3</v>
      </c>
      <c r="B8" s="56"/>
      <c r="C8" s="56"/>
      <c r="D8" s="57"/>
      <c r="E8" s="11" t="s">
        <v>0</v>
      </c>
      <c r="F8" s="12" t="s">
        <v>4</v>
      </c>
      <c r="G8" s="37" t="s">
        <v>2</v>
      </c>
      <c r="H8" s="13" t="s">
        <v>5</v>
      </c>
      <c r="I8" s="29"/>
      <c r="Q8" s="9"/>
      <c r="R8" s="3"/>
      <c r="S8" s="3"/>
    </row>
    <row r="9" spans="1:19" ht="25.5" customHeight="1" thickBot="1">
      <c r="A9" s="53" t="s">
        <v>11</v>
      </c>
      <c r="B9" s="44"/>
      <c r="C9" s="44"/>
      <c r="D9" s="45"/>
      <c r="E9" s="5" t="s">
        <v>1</v>
      </c>
      <c r="F9" s="14">
        <v>1</v>
      </c>
      <c r="G9" s="39"/>
      <c r="H9" s="36">
        <f>F9*G9</f>
        <v>0</v>
      </c>
      <c r="I9" s="10"/>
      <c r="J9" s="3"/>
      <c r="L9" s="3"/>
      <c r="M9" s="3"/>
      <c r="N9" s="4"/>
      <c r="O9" s="3"/>
      <c r="P9" s="10"/>
      <c r="Q9" s="3"/>
      <c r="R9" s="3"/>
      <c r="S9" s="3"/>
    </row>
    <row r="10" spans="1:19" ht="12.75" customHeight="1">
      <c r="A10" s="33" t="s">
        <v>13</v>
      </c>
      <c r="B10" s="7"/>
      <c r="C10" s="7"/>
      <c r="D10" s="7"/>
      <c r="E10" s="7"/>
      <c r="F10" s="7"/>
      <c r="G10" s="38"/>
      <c r="H10" s="35">
        <f>SUM(H9:H9)</f>
        <v>0</v>
      </c>
      <c r="I10" s="30"/>
      <c r="J10" s="3"/>
      <c r="K10" s="16"/>
      <c r="L10" s="15"/>
      <c r="M10" s="3"/>
      <c r="N10" s="3"/>
      <c r="O10" s="3"/>
      <c r="P10" s="3"/>
      <c r="Q10" s="3"/>
      <c r="R10" s="3"/>
      <c r="S10" s="3"/>
    </row>
    <row r="11" spans="1:19" ht="12.75" customHeight="1">
      <c r="A11" s="33" t="s">
        <v>12</v>
      </c>
      <c r="B11" s="7"/>
      <c r="C11" s="7"/>
      <c r="D11" s="7"/>
      <c r="E11" s="7"/>
      <c r="F11" s="7"/>
      <c r="G11" s="3"/>
      <c r="H11" s="35">
        <f>H10*476</f>
        <v>0</v>
      </c>
      <c r="I11" s="10"/>
      <c r="J11" s="15"/>
      <c r="K11" s="16"/>
      <c r="L11" s="15"/>
      <c r="M11" s="3"/>
      <c r="N11" s="3"/>
      <c r="O11" s="3"/>
      <c r="P11" s="3"/>
      <c r="Q11" s="3"/>
      <c r="R11" s="3"/>
      <c r="S11" s="3"/>
    </row>
    <row r="12" spans="1:19" ht="13.5">
      <c r="A12" s="46" t="s">
        <v>14</v>
      </c>
      <c r="B12" s="47"/>
      <c r="C12" s="47"/>
      <c r="D12" s="47"/>
      <c r="E12" s="47"/>
      <c r="F12" s="47"/>
      <c r="G12" s="47"/>
      <c r="H12" s="48"/>
      <c r="I12" s="28"/>
      <c r="J12" s="3"/>
      <c r="L12" s="15"/>
      <c r="M12" s="3"/>
      <c r="N12" s="3"/>
      <c r="O12" s="3"/>
      <c r="P12" s="3"/>
      <c r="Q12" s="3"/>
      <c r="R12" s="3"/>
      <c r="S12" s="3"/>
    </row>
    <row r="13" spans="1:19" ht="24.75" customHeight="1" thickBot="1">
      <c r="A13" s="40" t="s">
        <v>3</v>
      </c>
      <c r="B13" s="41"/>
      <c r="C13" s="41"/>
      <c r="D13" s="42"/>
      <c r="E13" s="11" t="s">
        <v>0</v>
      </c>
      <c r="F13" s="12" t="s">
        <v>4</v>
      </c>
      <c r="G13" s="37" t="s">
        <v>2</v>
      </c>
      <c r="H13" s="13" t="s">
        <v>5</v>
      </c>
      <c r="I13" s="29"/>
      <c r="J13" s="3"/>
      <c r="L13" s="3"/>
      <c r="M13" s="3"/>
      <c r="N13" s="3"/>
      <c r="O13" s="3"/>
      <c r="P13" s="3"/>
      <c r="Q13" s="3"/>
      <c r="R13" s="3"/>
      <c r="S13" s="3"/>
    </row>
    <row r="14" spans="1:19" ht="25.5" customHeight="1" thickBot="1">
      <c r="A14" s="43" t="s">
        <v>15</v>
      </c>
      <c r="B14" s="44"/>
      <c r="C14" s="44"/>
      <c r="D14" s="45"/>
      <c r="E14" s="5" t="s">
        <v>1</v>
      </c>
      <c r="F14" s="14">
        <v>1</v>
      </c>
      <c r="G14" s="39"/>
      <c r="H14" s="36">
        <f>F14*G14</f>
        <v>0</v>
      </c>
      <c r="I14" s="10"/>
      <c r="J14" s="3"/>
      <c r="L14" s="3"/>
      <c r="M14" s="3"/>
      <c r="N14" s="3"/>
      <c r="O14" s="3"/>
      <c r="P14" s="3"/>
      <c r="Q14" s="3"/>
      <c r="R14" s="3"/>
      <c r="S14" s="3"/>
    </row>
    <row r="15" spans="1:19" ht="12.75" customHeight="1">
      <c r="A15" s="34" t="s">
        <v>16</v>
      </c>
      <c r="B15" s="6"/>
      <c r="C15" s="6"/>
      <c r="D15" s="6"/>
      <c r="E15" s="6"/>
      <c r="F15" s="6"/>
      <c r="G15" s="38"/>
      <c r="H15" s="35">
        <f>SUM(H14:H14)</f>
        <v>0</v>
      </c>
      <c r="I15" s="30"/>
      <c r="J15" s="3"/>
      <c r="K15" s="16"/>
      <c r="L15" s="3"/>
      <c r="M15" s="3"/>
      <c r="N15" s="3"/>
      <c r="O15" s="3"/>
      <c r="P15" s="3"/>
      <c r="Q15" s="3"/>
      <c r="R15" s="3"/>
      <c r="S15" s="3"/>
    </row>
    <row r="16" spans="1:19" ht="12.75" customHeight="1">
      <c r="A16" s="34" t="s">
        <v>17</v>
      </c>
      <c r="B16" s="6"/>
      <c r="C16" s="6"/>
      <c r="D16" s="6"/>
      <c r="E16" s="6"/>
      <c r="F16" s="6"/>
      <c r="G16" s="6"/>
      <c r="H16" s="35">
        <f>H15*77</f>
        <v>0</v>
      </c>
      <c r="I16" s="10"/>
      <c r="J16" s="15"/>
      <c r="K16" s="16"/>
      <c r="L16" s="15"/>
      <c r="M16" s="3"/>
      <c r="N16" s="3"/>
      <c r="O16" s="3"/>
      <c r="P16" s="3"/>
      <c r="Q16" s="3"/>
      <c r="R16" s="3"/>
      <c r="S16" s="3"/>
    </row>
    <row r="17" spans="1:19" ht="12.75">
      <c r="A17" s="8"/>
      <c r="I17" s="3"/>
      <c r="L17" s="16"/>
      <c r="M17" s="3"/>
      <c r="N17" s="3"/>
      <c r="O17" s="3"/>
      <c r="P17" s="3"/>
      <c r="Q17" s="3"/>
      <c r="R17" s="3"/>
      <c r="S17" s="3"/>
    </row>
    <row r="18" spans="1:19" ht="12.75">
      <c r="A18" s="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3.5" thickBot="1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75" thickBot="1">
      <c r="A20" s="24" t="s">
        <v>18</v>
      </c>
      <c r="B20" s="25"/>
      <c r="C20" s="25"/>
      <c r="D20" s="25"/>
      <c r="E20" s="25"/>
      <c r="F20" s="25"/>
      <c r="G20" s="26">
        <f>H6+H11+H16</f>
        <v>0</v>
      </c>
      <c r="H20" s="3"/>
      <c r="I20" s="3"/>
      <c r="J20" s="15"/>
      <c r="K20" s="16"/>
      <c r="L20" s="15"/>
      <c r="M20" s="3"/>
      <c r="N20" s="3"/>
      <c r="O20" s="3"/>
      <c r="P20" s="3"/>
      <c r="Q20" s="3"/>
      <c r="R20" s="3"/>
      <c r="S20" s="3"/>
    </row>
    <row r="21" spans="1:19" ht="15">
      <c r="A21" s="21"/>
      <c r="B21" s="19"/>
      <c r="C21" s="19"/>
      <c r="D21" s="19"/>
      <c r="E21" s="19"/>
      <c r="F21" s="19"/>
      <c r="G21" s="22"/>
      <c r="H21" s="17"/>
      <c r="I21" s="20"/>
      <c r="J21" s="3"/>
      <c r="K21" s="16"/>
      <c r="L21" s="3"/>
      <c r="M21" s="3"/>
      <c r="N21" s="3"/>
      <c r="O21" s="3"/>
      <c r="P21" s="3"/>
      <c r="Q21" s="3"/>
      <c r="R21" s="3"/>
      <c r="S21" s="3"/>
    </row>
    <row r="22" spans="1:19" ht="15">
      <c r="A22" s="23"/>
      <c r="B22" s="19"/>
      <c r="C22" s="19"/>
      <c r="D22" s="19"/>
      <c r="E22" s="19"/>
      <c r="F22" s="19"/>
      <c r="G22" s="22"/>
      <c r="H22" s="19"/>
      <c r="I22" s="19"/>
      <c r="J22" s="3"/>
      <c r="K22" s="16"/>
      <c r="L22" s="3"/>
      <c r="M22" s="3"/>
      <c r="N22" s="3"/>
      <c r="O22" s="3"/>
      <c r="P22" s="3"/>
      <c r="Q22" s="3"/>
      <c r="R22" s="3"/>
      <c r="S22" s="3"/>
    </row>
    <row r="23" spans="1:19" ht="15">
      <c r="A23" s="27" t="s">
        <v>19</v>
      </c>
      <c r="B23" s="18"/>
      <c r="C23" s="19"/>
      <c r="D23" s="19"/>
      <c r="E23" s="19"/>
      <c r="F23" s="19"/>
      <c r="G23" s="19"/>
      <c r="H23" s="17"/>
      <c r="I23" s="19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4.25">
      <c r="A24" s="17"/>
      <c r="B24" s="18"/>
      <c r="C24" s="19"/>
      <c r="D24" s="19"/>
      <c r="E24" s="19"/>
      <c r="F24" s="19"/>
      <c r="G24" s="19"/>
      <c r="H24" s="19"/>
      <c r="I24" s="19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4.25">
      <c r="A25" s="17"/>
      <c r="B25" s="18"/>
      <c r="C25" s="19"/>
      <c r="D25" s="19"/>
      <c r="E25" s="19"/>
      <c r="F25" s="19"/>
      <c r="G25" s="19"/>
      <c r="H25" s="17"/>
      <c r="I25" s="19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4.25">
      <c r="A26" s="17"/>
      <c r="B26" s="19"/>
      <c r="C26" s="19"/>
      <c r="D26" s="19"/>
      <c r="E26" s="19"/>
      <c r="F26" s="19"/>
      <c r="G26" s="19"/>
      <c r="H26" s="17"/>
      <c r="I26" s="19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2:19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9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</sheetData>
  <sheetProtection/>
  <mergeCells count="11">
    <mergeCell ref="A1:H1"/>
    <mergeCell ref="A9:D9"/>
    <mergeCell ref="A6:D6"/>
    <mergeCell ref="A8:D8"/>
    <mergeCell ref="A3:D3"/>
    <mergeCell ref="A5:D5"/>
    <mergeCell ref="A13:D13"/>
    <mergeCell ref="A14:D14"/>
    <mergeCell ref="A12:H12"/>
    <mergeCell ref="A2:H2"/>
    <mergeCell ref="A7:H7"/>
  </mergeCells>
  <printOptions/>
  <pageMargins left="0.75" right="0.75" top="1" bottom="1" header="0.4921259845" footer="0.4921259845"/>
  <pageSetup horizontalDpi="600" verticalDpi="600" orientation="portrait" paperSize="9" scale="80" r:id="rId1"/>
  <headerFooter alignWithMargins="0">
    <oddHeader>&amp;RPříloha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