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'List1'!$A$1:$P$24</definedName>
  </definedNames>
  <calcPr calcId="145621"/>
</workbook>
</file>

<file path=xl/sharedStrings.xml><?xml version="1.0" encoding="utf-8"?>
<sst xmlns="http://schemas.openxmlformats.org/spreadsheetml/2006/main" count="40" uniqueCount="28">
  <si>
    <t>Kategorie vozidla</t>
  </si>
  <si>
    <t>Typ kontroly</t>
  </si>
  <si>
    <t>STK</t>
  </si>
  <si>
    <t>Prohlídka ADR</t>
  </si>
  <si>
    <t>O2</t>
  </si>
  <si>
    <t>O3</t>
  </si>
  <si>
    <t>O4</t>
  </si>
  <si>
    <t>Cana za 1 vozidlo bez DPH</t>
  </si>
  <si>
    <t>Cena celkem bez DPH</t>
  </si>
  <si>
    <t>DPH 21 %</t>
  </si>
  <si>
    <t>Cena celkem za všechny typy kontrol za předpokládaný počet kontrol/3 roky bez DPH vč. DPH</t>
  </si>
  <si>
    <t>Cena celkem</t>
  </si>
  <si>
    <t>M2 zážehový</t>
  </si>
  <si>
    <t>M2 vznětový</t>
  </si>
  <si>
    <t>N1 vznětový</t>
  </si>
  <si>
    <t>N2 zážehový</t>
  </si>
  <si>
    <t>N2 vznětový</t>
  </si>
  <si>
    <t>N3 vznětový</t>
  </si>
  <si>
    <t>M3 vznětový</t>
  </si>
  <si>
    <t>Měření emisí</t>
  </si>
  <si>
    <t>Opakovaná prohlídka</t>
  </si>
  <si>
    <t>Předpokládaný počet kontrol za tři roky</t>
  </si>
  <si>
    <t>Evidenční prohlídka</t>
  </si>
  <si>
    <t>T1</t>
  </si>
  <si>
    <t>N1 zážehový</t>
  </si>
  <si>
    <t>Pozn: Uchazeč vyplňuje pouze bílá pole!</t>
  </si>
  <si>
    <t>Cena celkem za všechny typy kontrol za předpokládaný počet kontrol za 3 roky bez DPH (Cena celkem STK + Cena celkem Opakovaná prohlídka + Cena celkem měření emisí + cena celkem evidenční prohlídka + cena celkem prohlídka ADR)</t>
  </si>
  <si>
    <t>Příloha č. 1 ke Smlouvě  - Ceník a specifikace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</si>
</sst>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0" fillId="0" borderId="0" xfId="0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3" fontId="0" fillId="4" borderId="10" xfId="0" applyNumberFormat="1" applyFill="1" applyBorder="1"/>
    <xf numFmtId="3" fontId="0" fillId="4" borderId="5" xfId="0" applyNumberFormat="1" applyFill="1" applyBorder="1"/>
    <xf numFmtId="3" fontId="0" fillId="2" borderId="11" xfId="0" applyNumberFormat="1" applyFill="1" applyBorder="1"/>
    <xf numFmtId="3" fontId="0" fillId="4" borderId="12" xfId="0" applyNumberFormat="1" applyFill="1" applyBorder="1"/>
    <xf numFmtId="3" fontId="0" fillId="2" borderId="7" xfId="0" applyNumberFormat="1" applyFill="1" applyBorder="1"/>
    <xf numFmtId="3" fontId="0" fillId="0" borderId="13" xfId="0" applyNumberFormat="1" applyBorder="1"/>
    <xf numFmtId="164" fontId="0" fillId="2" borderId="14" xfId="0" applyNumberFormat="1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3" fontId="0" fillId="3" borderId="19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8" xfId="0" applyNumberFormat="1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/>
    <xf numFmtId="0" fontId="0" fillId="3" borderId="10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14" xfId="0" applyNumberFormat="1" applyFill="1" applyBorder="1"/>
    <xf numFmtId="0" fontId="0" fillId="3" borderId="4" xfId="0" applyFill="1" applyBorder="1" applyAlignment="1">
      <alignment horizontal="center"/>
    </xf>
    <xf numFmtId="3" fontId="0" fillId="3" borderId="23" xfId="0" applyNumberFormat="1" applyFill="1" applyBorder="1"/>
    <xf numFmtId="3" fontId="0" fillId="4" borderId="21" xfId="0" applyNumberFormat="1" applyFill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4" borderId="24" xfId="0" applyNumberFormat="1" applyFill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0" fontId="2" fillId="2" borderId="14" xfId="0" applyFont="1" applyFill="1" applyBorder="1"/>
    <xf numFmtId="0" fontId="0" fillId="2" borderId="25" xfId="0" applyFill="1" applyBorder="1"/>
    <xf numFmtId="0" fontId="2" fillId="3" borderId="2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 topLeftCell="A1">
      <selection activeCell="C16" sqref="C16"/>
    </sheetView>
  </sheetViews>
  <sheetFormatPr defaultColWidth="9.140625" defaultRowHeight="15"/>
  <cols>
    <col min="1" max="1" width="16.28125" style="0" customWidth="1"/>
    <col min="2" max="2" width="16.00390625" style="0" bestFit="1" customWidth="1"/>
    <col min="3" max="3" width="15.57421875" style="0" bestFit="1" customWidth="1"/>
    <col min="4" max="5" width="16.00390625" style="0" bestFit="1" customWidth="1"/>
    <col min="6" max="6" width="14.57421875" style="0" customWidth="1"/>
    <col min="7" max="8" width="16.00390625" style="0" bestFit="1" customWidth="1"/>
    <col min="9" max="9" width="14.57421875" style="0" customWidth="1"/>
    <col min="10" max="11" width="16.00390625" style="0" bestFit="1" customWidth="1"/>
    <col min="12" max="12" width="15.421875" style="0" customWidth="1"/>
    <col min="13" max="13" width="15.57421875" style="0" customWidth="1"/>
    <col min="14" max="14" width="16.00390625" style="0" bestFit="1" customWidth="1"/>
    <col min="15" max="15" width="14.28125" style="0" customWidth="1"/>
    <col min="16" max="16" width="16.00390625" style="0" bestFit="1" customWidth="1"/>
  </cols>
  <sheetData>
    <row r="1" ht="15">
      <c r="A1" t="s">
        <v>27</v>
      </c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" t="s">
        <v>1</v>
      </c>
      <c r="B3" s="52" t="s">
        <v>2</v>
      </c>
      <c r="C3" s="53"/>
      <c r="D3" s="54"/>
      <c r="E3" s="58" t="s">
        <v>20</v>
      </c>
      <c r="F3" s="55"/>
      <c r="G3" s="59"/>
      <c r="H3" s="12"/>
      <c r="I3" s="13" t="s">
        <v>19</v>
      </c>
      <c r="J3" s="48"/>
      <c r="K3" s="55" t="s">
        <v>22</v>
      </c>
      <c r="L3" s="56"/>
      <c r="M3" s="57"/>
      <c r="N3" s="52" t="s">
        <v>3</v>
      </c>
      <c r="O3" s="53"/>
      <c r="P3" s="54"/>
    </row>
    <row r="4" spans="1:16" ht="60.75" thickBot="1">
      <c r="A4" s="8" t="s">
        <v>0</v>
      </c>
      <c r="B4" s="7" t="s">
        <v>7</v>
      </c>
      <c r="C4" s="5" t="s">
        <v>21</v>
      </c>
      <c r="D4" s="6" t="s">
        <v>8</v>
      </c>
      <c r="E4" s="7" t="s">
        <v>7</v>
      </c>
      <c r="F4" s="5" t="s">
        <v>21</v>
      </c>
      <c r="G4" s="6" t="s">
        <v>8</v>
      </c>
      <c r="H4" s="7" t="s">
        <v>7</v>
      </c>
      <c r="I4" s="5" t="s">
        <v>21</v>
      </c>
      <c r="J4" s="6" t="s">
        <v>8</v>
      </c>
      <c r="K4" s="7" t="s">
        <v>7</v>
      </c>
      <c r="L4" s="5" t="s">
        <v>21</v>
      </c>
      <c r="M4" s="6" t="s">
        <v>8</v>
      </c>
      <c r="N4" s="7" t="s">
        <v>7</v>
      </c>
      <c r="O4" s="5" t="s">
        <v>21</v>
      </c>
      <c r="P4" s="6" t="s">
        <v>8</v>
      </c>
    </row>
    <row r="5" spans="1:16" ht="15">
      <c r="A5" s="9" t="s">
        <v>12</v>
      </c>
      <c r="B5" s="39"/>
      <c r="C5" s="21">
        <v>33</v>
      </c>
      <c r="D5" s="14">
        <f>B5*C5</f>
        <v>0</v>
      </c>
      <c r="E5" s="39"/>
      <c r="F5" s="21">
        <v>3</v>
      </c>
      <c r="G5" s="17">
        <f>E5*F5</f>
        <v>0</v>
      </c>
      <c r="H5" s="44"/>
      <c r="I5" s="21">
        <v>33</v>
      </c>
      <c r="J5" s="17">
        <f>H5*I5</f>
        <v>0</v>
      </c>
      <c r="K5" s="39"/>
      <c r="L5" s="21">
        <v>8</v>
      </c>
      <c r="M5" s="14">
        <f>K5*L5</f>
        <v>0</v>
      </c>
      <c r="N5" s="30"/>
      <c r="O5" s="21"/>
      <c r="P5" s="31"/>
    </row>
    <row r="6" spans="1:16" ht="15">
      <c r="A6" s="9" t="s">
        <v>13</v>
      </c>
      <c r="B6" s="40"/>
      <c r="C6" s="21">
        <v>145</v>
      </c>
      <c r="D6" s="14">
        <f aca="true" t="shared" si="0" ref="D6:D16">B6*C6</f>
        <v>0</v>
      </c>
      <c r="E6" s="40"/>
      <c r="F6" s="21">
        <v>3</v>
      </c>
      <c r="G6" s="17">
        <f aca="true" t="shared" si="1" ref="G6:G16">E6*F6</f>
        <v>0</v>
      </c>
      <c r="H6" s="45"/>
      <c r="I6" s="21">
        <v>145</v>
      </c>
      <c r="J6" s="17">
        <f aca="true" t="shared" si="2" ref="J6:J16">H6*I6</f>
        <v>0</v>
      </c>
      <c r="K6" s="40"/>
      <c r="L6" s="21">
        <v>8</v>
      </c>
      <c r="M6" s="14">
        <f aca="true" t="shared" si="3" ref="M6:M16">K6*L6</f>
        <v>0</v>
      </c>
      <c r="N6" s="30"/>
      <c r="O6" s="21"/>
      <c r="P6" s="31"/>
    </row>
    <row r="7" spans="1:16" ht="15">
      <c r="A7" s="10" t="s">
        <v>18</v>
      </c>
      <c r="B7" s="41"/>
      <c r="C7" s="22">
        <v>12</v>
      </c>
      <c r="D7" s="14">
        <f t="shared" si="0"/>
        <v>0</v>
      </c>
      <c r="E7" s="41"/>
      <c r="F7" s="22">
        <v>3</v>
      </c>
      <c r="G7" s="17">
        <f t="shared" si="1"/>
        <v>0</v>
      </c>
      <c r="H7" s="42"/>
      <c r="I7" s="22">
        <v>12</v>
      </c>
      <c r="J7" s="17">
        <f t="shared" si="2"/>
        <v>0</v>
      </c>
      <c r="K7" s="41"/>
      <c r="L7" s="22">
        <v>3</v>
      </c>
      <c r="M7" s="14">
        <f t="shared" si="3"/>
        <v>0</v>
      </c>
      <c r="N7" s="32"/>
      <c r="O7" s="22"/>
      <c r="P7" s="33"/>
    </row>
    <row r="8" spans="1:16" ht="15">
      <c r="A8" s="10" t="s">
        <v>24</v>
      </c>
      <c r="B8" s="41"/>
      <c r="C8" s="22">
        <v>3</v>
      </c>
      <c r="D8" s="14">
        <f t="shared" si="0"/>
        <v>0</v>
      </c>
      <c r="E8" s="41"/>
      <c r="F8" s="22">
        <v>3</v>
      </c>
      <c r="G8" s="17">
        <f t="shared" si="1"/>
        <v>0</v>
      </c>
      <c r="H8" s="42"/>
      <c r="I8" s="22">
        <v>3</v>
      </c>
      <c r="J8" s="17">
        <f t="shared" si="2"/>
        <v>0</v>
      </c>
      <c r="K8" s="41"/>
      <c r="L8" s="22">
        <v>3</v>
      </c>
      <c r="M8" s="14">
        <f t="shared" si="3"/>
        <v>0</v>
      </c>
      <c r="N8" s="41"/>
      <c r="O8" s="22">
        <v>2</v>
      </c>
      <c r="P8" s="19">
        <f>N8*O8</f>
        <v>0</v>
      </c>
    </row>
    <row r="9" spans="1:16" ht="15">
      <c r="A9" s="10" t="s">
        <v>14</v>
      </c>
      <c r="B9" s="41"/>
      <c r="C9" s="22">
        <v>3</v>
      </c>
      <c r="D9" s="14">
        <f t="shared" si="0"/>
        <v>0</v>
      </c>
      <c r="E9" s="41"/>
      <c r="F9" s="22">
        <v>3</v>
      </c>
      <c r="G9" s="17">
        <f t="shared" si="1"/>
        <v>0</v>
      </c>
      <c r="H9" s="42"/>
      <c r="I9" s="22">
        <v>3</v>
      </c>
      <c r="J9" s="17">
        <f t="shared" si="2"/>
        <v>0</v>
      </c>
      <c r="K9" s="41"/>
      <c r="L9" s="22">
        <v>3</v>
      </c>
      <c r="M9" s="14">
        <f t="shared" si="3"/>
        <v>0</v>
      </c>
      <c r="N9" s="41"/>
      <c r="O9" s="22">
        <v>2</v>
      </c>
      <c r="P9" s="19">
        <f>N9*O9</f>
        <v>0</v>
      </c>
    </row>
    <row r="10" spans="1:16" ht="15">
      <c r="A10" s="10" t="s">
        <v>15</v>
      </c>
      <c r="B10" s="41"/>
      <c r="C10" s="22">
        <v>9</v>
      </c>
      <c r="D10" s="14">
        <f t="shared" si="0"/>
        <v>0</v>
      </c>
      <c r="E10" s="41"/>
      <c r="F10" s="22">
        <v>3</v>
      </c>
      <c r="G10" s="17">
        <f t="shared" si="1"/>
        <v>0</v>
      </c>
      <c r="H10" s="42"/>
      <c r="I10" s="22">
        <v>9</v>
      </c>
      <c r="J10" s="17">
        <f t="shared" si="2"/>
        <v>0</v>
      </c>
      <c r="K10" s="41"/>
      <c r="L10" s="22">
        <v>3</v>
      </c>
      <c r="M10" s="14">
        <f t="shared" si="3"/>
        <v>0</v>
      </c>
      <c r="N10" s="32"/>
      <c r="O10" s="22"/>
      <c r="P10" s="33"/>
    </row>
    <row r="11" spans="1:16" ht="15">
      <c r="A11" s="10" t="s">
        <v>16</v>
      </c>
      <c r="B11" s="41"/>
      <c r="C11" s="22">
        <v>120</v>
      </c>
      <c r="D11" s="14">
        <f t="shared" si="0"/>
        <v>0</v>
      </c>
      <c r="E11" s="41"/>
      <c r="F11" s="22">
        <v>3</v>
      </c>
      <c r="G11" s="17">
        <f t="shared" si="1"/>
        <v>0</v>
      </c>
      <c r="H11" s="42"/>
      <c r="I11" s="22">
        <v>120</v>
      </c>
      <c r="J11" s="17">
        <f t="shared" si="2"/>
        <v>0</v>
      </c>
      <c r="K11" s="41"/>
      <c r="L11" s="22">
        <v>3</v>
      </c>
      <c r="M11" s="14">
        <f t="shared" si="3"/>
        <v>0</v>
      </c>
      <c r="N11" s="32"/>
      <c r="O11" s="22"/>
      <c r="P11" s="33"/>
    </row>
    <row r="12" spans="1:16" ht="15">
      <c r="A12" s="10" t="s">
        <v>17</v>
      </c>
      <c r="B12" s="41"/>
      <c r="C12" s="22">
        <v>3</v>
      </c>
      <c r="D12" s="14">
        <f t="shared" si="0"/>
        <v>0</v>
      </c>
      <c r="E12" s="41"/>
      <c r="F12" s="22">
        <v>3</v>
      </c>
      <c r="G12" s="17">
        <f t="shared" si="1"/>
        <v>0</v>
      </c>
      <c r="H12" s="42"/>
      <c r="I12" s="22">
        <v>3</v>
      </c>
      <c r="J12" s="17">
        <f t="shared" si="2"/>
        <v>0</v>
      </c>
      <c r="K12" s="41"/>
      <c r="L12" s="22">
        <v>3</v>
      </c>
      <c r="M12" s="14">
        <f t="shared" si="3"/>
        <v>0</v>
      </c>
      <c r="N12" s="32"/>
      <c r="O12" s="22"/>
      <c r="P12" s="33"/>
    </row>
    <row r="13" spans="1:16" ht="15">
      <c r="A13" s="10" t="s">
        <v>4</v>
      </c>
      <c r="B13" s="41"/>
      <c r="C13" s="22">
        <v>3</v>
      </c>
      <c r="D13" s="14">
        <f t="shared" si="0"/>
        <v>0</v>
      </c>
      <c r="E13" s="41"/>
      <c r="F13" s="22">
        <v>3</v>
      </c>
      <c r="G13" s="17">
        <f t="shared" si="1"/>
        <v>0</v>
      </c>
      <c r="H13" s="25"/>
      <c r="I13" s="22"/>
      <c r="J13" s="26"/>
      <c r="K13" s="41"/>
      <c r="L13" s="22">
        <v>3</v>
      </c>
      <c r="M13" s="14">
        <f t="shared" si="3"/>
        <v>0</v>
      </c>
      <c r="N13" s="32"/>
      <c r="O13" s="22"/>
      <c r="P13" s="33"/>
    </row>
    <row r="14" spans="1:16" ht="15">
      <c r="A14" s="10" t="s">
        <v>5</v>
      </c>
      <c r="B14" s="41"/>
      <c r="C14" s="22">
        <v>3</v>
      </c>
      <c r="D14" s="14">
        <f t="shared" si="0"/>
        <v>0</v>
      </c>
      <c r="E14" s="41"/>
      <c r="F14" s="22">
        <v>3</v>
      </c>
      <c r="G14" s="17">
        <f t="shared" si="1"/>
        <v>0</v>
      </c>
      <c r="H14" s="25"/>
      <c r="I14" s="22"/>
      <c r="J14" s="26"/>
      <c r="K14" s="41"/>
      <c r="L14" s="22">
        <v>3</v>
      </c>
      <c r="M14" s="14">
        <f t="shared" si="3"/>
        <v>0</v>
      </c>
      <c r="N14" s="32"/>
      <c r="O14" s="22"/>
      <c r="P14" s="33"/>
    </row>
    <row r="15" spans="1:16" ht="15">
      <c r="A15" s="10" t="s">
        <v>6</v>
      </c>
      <c r="B15" s="42"/>
      <c r="C15" s="22">
        <v>3</v>
      </c>
      <c r="D15" s="14">
        <f t="shared" si="0"/>
        <v>0</v>
      </c>
      <c r="E15" s="42"/>
      <c r="F15" s="22">
        <v>3</v>
      </c>
      <c r="G15" s="17">
        <f t="shared" si="1"/>
        <v>0</v>
      </c>
      <c r="H15" s="25"/>
      <c r="I15" s="22"/>
      <c r="J15" s="27"/>
      <c r="K15" s="41"/>
      <c r="L15" s="22">
        <v>3</v>
      </c>
      <c r="M15" s="14">
        <f t="shared" si="3"/>
        <v>0</v>
      </c>
      <c r="N15" s="34"/>
      <c r="O15" s="22"/>
      <c r="P15" s="33"/>
    </row>
    <row r="16" spans="1:16" ht="15.75" thickBot="1">
      <c r="A16" s="8" t="s">
        <v>23</v>
      </c>
      <c r="B16" s="43"/>
      <c r="C16" s="23">
        <v>3</v>
      </c>
      <c r="D16" s="15">
        <f t="shared" si="0"/>
        <v>0</v>
      </c>
      <c r="E16" s="43"/>
      <c r="F16" s="23">
        <v>3</v>
      </c>
      <c r="G16" s="15">
        <f t="shared" si="1"/>
        <v>0</v>
      </c>
      <c r="H16" s="43"/>
      <c r="I16" s="37">
        <v>3</v>
      </c>
      <c r="J16" s="15">
        <f t="shared" si="2"/>
        <v>0</v>
      </c>
      <c r="K16" s="46"/>
      <c r="L16" s="23">
        <v>3</v>
      </c>
      <c r="M16" s="15">
        <f t="shared" si="3"/>
        <v>0</v>
      </c>
      <c r="N16" s="24"/>
      <c r="O16" s="23"/>
      <c r="P16" s="35"/>
    </row>
    <row r="17" spans="1:16" ht="15.75" thickBot="1">
      <c r="A17" s="47" t="s">
        <v>11</v>
      </c>
      <c r="B17" s="24"/>
      <c r="C17" s="23">
        <f>SUM(C5:C16)</f>
        <v>340</v>
      </c>
      <c r="D17" s="16">
        <f>SUM(D5:D16)</f>
        <v>0</v>
      </c>
      <c r="E17" s="24"/>
      <c r="F17" s="23">
        <f>SUM(F5:F16)</f>
        <v>36</v>
      </c>
      <c r="G17" s="16">
        <f>SUM(G5:G16)</f>
        <v>0</v>
      </c>
      <c r="H17" s="28"/>
      <c r="I17" s="29">
        <f>SUM(I5:I16)</f>
        <v>331</v>
      </c>
      <c r="J17" s="18">
        <f>SUM(J5:J16)</f>
        <v>0</v>
      </c>
      <c r="K17" s="38"/>
      <c r="L17" s="23">
        <f>SUM(L5:L16)</f>
        <v>46</v>
      </c>
      <c r="M17" s="16">
        <f>SUM(M5:M16)</f>
        <v>0</v>
      </c>
      <c r="N17" s="24"/>
      <c r="O17" s="23">
        <f>SUM(O5:O15)</f>
        <v>4</v>
      </c>
      <c r="P17" s="16">
        <f>SUM(P8:P9)</f>
        <v>0</v>
      </c>
    </row>
    <row r="18" spans="11:14" ht="15">
      <c r="K18" s="4"/>
      <c r="L18" s="2"/>
      <c r="M18" s="4"/>
      <c r="N18" s="2"/>
    </row>
    <row r="19" ht="15.75" thickBot="1"/>
    <row r="20" spans="1:8" ht="30" customHeight="1" thickBot="1">
      <c r="A20" s="60" t="s">
        <v>26</v>
      </c>
      <c r="B20" s="61"/>
      <c r="C20" s="61"/>
      <c r="D20" s="61"/>
      <c r="E20" s="61"/>
      <c r="F20" s="62"/>
      <c r="G20" s="62"/>
      <c r="H20" s="20">
        <f>D17+G17+J17+M17+P17</f>
        <v>0</v>
      </c>
    </row>
    <row r="21" spans="1:8" ht="15.75" thickBot="1">
      <c r="A21" s="49" t="s">
        <v>9</v>
      </c>
      <c r="B21" s="50"/>
      <c r="C21" s="50"/>
      <c r="D21" s="50"/>
      <c r="E21" s="50"/>
      <c r="F21" s="50"/>
      <c r="G21" s="51"/>
      <c r="H21" s="36">
        <f>0.21*H20</f>
        <v>0</v>
      </c>
    </row>
    <row r="22" spans="1:8" ht="15.75" thickBot="1">
      <c r="A22" s="49" t="s">
        <v>10</v>
      </c>
      <c r="B22" s="50"/>
      <c r="C22" s="50"/>
      <c r="D22" s="50"/>
      <c r="E22" s="50"/>
      <c r="F22" s="50"/>
      <c r="G22" s="51"/>
      <c r="H22" s="36">
        <f>H20+H21</f>
        <v>0</v>
      </c>
    </row>
    <row r="24" spans="1:3" ht="15">
      <c r="A24" s="11" t="s">
        <v>25</v>
      </c>
      <c r="B24" s="11"/>
      <c r="C24" s="11"/>
    </row>
  </sheetData>
  <sheetProtection password="CC5D" sheet="1" objects="1" scenarios="1"/>
  <mergeCells count="7">
    <mergeCell ref="A21:G21"/>
    <mergeCell ref="A22:G22"/>
    <mergeCell ref="B3:D3"/>
    <mergeCell ref="K3:M3"/>
    <mergeCell ref="N3:P3"/>
    <mergeCell ref="E3:G3"/>
    <mergeCell ref="A20:G20"/>
  </mergeCells>
  <printOptions/>
  <pageMargins left="0.7" right="0.7" top="0.787401575" bottom="0.787401575" header="0.3" footer="0.3"/>
  <pageSetup horizontalDpi="600" verticalDpi="600" orientation="landscape" paperSize="8" scale="77" r:id="rId1"/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Lebedova</dc:creator>
  <cp:keywords/>
  <dc:description/>
  <cp:lastModifiedBy>Miroslava Lebedova</cp:lastModifiedBy>
  <cp:lastPrinted>2016-02-10T10:20:15Z</cp:lastPrinted>
  <dcterms:created xsi:type="dcterms:W3CDTF">2016-01-15T14:43:11Z</dcterms:created>
  <dcterms:modified xsi:type="dcterms:W3CDTF">2016-02-11T11:50:24Z</dcterms:modified>
  <cp:category/>
  <cp:version/>
  <cp:contentType/>
  <cp:contentStatus/>
</cp:coreProperties>
</file>