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5200" windowHeight="113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<sst xmlns="http://schemas.openxmlformats.org/spreadsheetml/2006/main" count="31" uniqueCount="29">
  <si>
    <t>Cena za 1 ks bez DPH</t>
  </si>
  <si>
    <t>Cena bez DPH celkem</t>
  </si>
  <si>
    <t>DPH</t>
  </si>
  <si>
    <t>Předpokládaný počet ks</t>
  </si>
  <si>
    <t>Kyslík technický  50 ltr./ 200 bar</t>
  </si>
  <si>
    <t>Acetylén 50 ltr./ 200 bar</t>
  </si>
  <si>
    <t>Helium 5,6 50 ltr./ 200 bar</t>
  </si>
  <si>
    <t>Vodík 5,0 50 ltr./ 200 bar</t>
  </si>
  <si>
    <t>Oxid uhličitý svařovací 40 ltr./ 30kg</t>
  </si>
  <si>
    <t>Kyslík pro dýchání  50 ltr./ 200 bar</t>
  </si>
  <si>
    <t xml:space="preserve">Roční nájemné </t>
  </si>
  <si>
    <t>Dodání (doplnění) tlakové láhve s technickým plynem</t>
  </si>
  <si>
    <t>Předpokládaný počet ks/ rok</t>
  </si>
  <si>
    <r>
      <t>Vzduch syntetický 20,5%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50 ltr./ 200 bar</t>
    </r>
  </si>
  <si>
    <t>Dusík 4,6 50 ltr./ 200 bar včetně přímého plnění do vozidel</t>
  </si>
  <si>
    <t>Argon 4.6 20 ltr./200 bar</t>
  </si>
  <si>
    <r>
      <t>Směsný plyn svařovací (Argon 82%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18%) 20 ltr./200 bar</t>
    </r>
  </si>
  <si>
    <r>
      <t>Formovací plyn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95%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5%) 50 ltr./200 bar</t>
    </r>
  </si>
  <si>
    <t>Nájemné</t>
  </si>
  <si>
    <t>Denní nájemné</t>
  </si>
  <si>
    <r>
      <t>Nabídková cena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celkem</t>
    </r>
  </si>
  <si>
    <r>
      <t>Nabídková cena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celkem bez DPH</t>
    </r>
  </si>
  <si>
    <t>Cena za dodání (doplnění) tlakových láhví s technickým plynem</t>
  </si>
  <si>
    <t>Cena bez DPH za 1 rok</t>
  </si>
  <si>
    <t>Cena bez DPH za 5 let</t>
  </si>
  <si>
    <t xml:space="preserve">Cena za roční nájemné za 4 roky bez DPH </t>
  </si>
  <si>
    <t>Cena za denní nájemné za 365 dní bez DPH</t>
  </si>
  <si>
    <t xml:space="preserve">Kalkulace nákladů pro dodávku technický plynů 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</si>
  <si>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Nabídková cena bude stanovena součtem cen za dodání (doplnění) tlakových lahví s technickým plynem dle předpokládaného počtu za 5 let, ceny za denní nájemné za 46 lahví za 1 rok (365 dní) a ceny za roční nájemné za 46 lahví za 4 roky.</t>
    </r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</si>
</sst>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7" xfId="0" applyFill="1" applyBorder="1" applyAlignment="1">
      <alignment vertical="top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2" xfId="0" applyBorder="1"/>
    <xf numFmtId="0" fontId="0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0" fillId="4" borderId="15" xfId="0" applyFont="1" applyFill="1" applyBorder="1"/>
    <xf numFmtId="0" fontId="0" fillId="4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4" borderId="22" xfId="0" applyFont="1" applyFill="1" applyBorder="1"/>
    <xf numFmtId="0" fontId="0" fillId="4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9" xfId="0" applyFont="1" applyBorder="1"/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3" fontId="0" fillId="0" borderId="1" xfId="0" applyNumberFormat="1" applyFont="1" applyBorder="1" applyAlignment="1">
      <alignment horizontal="center"/>
    </xf>
    <xf numFmtId="1" fontId="0" fillId="0" borderId="25" xfId="0" applyNumberFormat="1" applyBorder="1"/>
    <xf numFmtId="1" fontId="0" fillId="0" borderId="21" xfId="0" applyNumberFormat="1" applyBorder="1"/>
    <xf numFmtId="0" fontId="1" fillId="0" borderId="0" xfId="0" applyFont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4" fontId="5" fillId="0" borderId="29" xfId="0" applyNumberFormat="1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14" fontId="5" fillId="0" borderId="31" xfId="0" applyNumberFormat="1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60" workbookViewId="0" topLeftCell="A8">
      <selection activeCell="D2" sqref="D2"/>
    </sheetView>
  </sheetViews>
  <sheetFormatPr defaultColWidth="9.140625" defaultRowHeight="12.75"/>
  <cols>
    <col min="1" max="1" width="53.28125" style="0" customWidth="1"/>
    <col min="2" max="2" width="18.7109375" style="0" customWidth="1"/>
    <col min="3" max="3" width="14.140625" style="0" customWidth="1"/>
    <col min="4" max="4" width="16.140625" style="0" customWidth="1"/>
    <col min="5" max="5" width="20.140625" style="0" customWidth="1"/>
    <col min="6" max="6" width="12.8515625" style="0" bestFit="1" customWidth="1"/>
    <col min="7" max="7" width="9.7109375" style="0" bestFit="1" customWidth="1"/>
    <col min="8" max="8" width="28.421875" style="0" bestFit="1" customWidth="1"/>
    <col min="9" max="9" width="24.421875" style="0" bestFit="1" customWidth="1"/>
    <col min="10" max="10" width="9.7109375" style="0" bestFit="1" customWidth="1"/>
    <col min="11" max="11" width="13.57421875" style="0" bestFit="1" customWidth="1"/>
    <col min="12" max="12" width="15.00390625" style="0" bestFit="1" customWidth="1"/>
    <col min="13" max="13" width="9.7109375" style="0" bestFit="1" customWidth="1"/>
    <col min="14" max="14" width="19.28125" style="0" bestFit="1" customWidth="1"/>
    <col min="15" max="15" width="6.57421875" style="0" bestFit="1" customWidth="1"/>
    <col min="16" max="16" width="9.7109375" style="0" bestFit="1" customWidth="1"/>
    <col min="17" max="17" width="20.421875" style="0" bestFit="1" customWidth="1"/>
  </cols>
  <sheetData>
    <row r="1" ht="12.75">
      <c r="A1" s="7"/>
    </row>
    <row r="3" spans="1:4" ht="20.25" customHeight="1">
      <c r="A3" s="51" t="s">
        <v>27</v>
      </c>
      <c r="B3" s="51"/>
      <c r="C3" s="51"/>
      <c r="D3" s="51"/>
    </row>
    <row r="4" spans="1:3" ht="20.25" customHeight="1">
      <c r="A4" s="1"/>
      <c r="C4" s="1"/>
    </row>
    <row r="5" spans="1:3" ht="20.25" customHeight="1" thickBot="1">
      <c r="A5" s="1"/>
      <c r="C5" s="1"/>
    </row>
    <row r="6" spans="1:4" ht="42.75" customHeight="1" thickBot="1">
      <c r="A6" s="10" t="s">
        <v>11</v>
      </c>
      <c r="B6" s="11" t="s">
        <v>12</v>
      </c>
      <c r="C6" s="11" t="s">
        <v>0</v>
      </c>
      <c r="D6" s="12" t="s">
        <v>1</v>
      </c>
    </row>
    <row r="7" spans="1:4" ht="12.75">
      <c r="A7" s="15" t="s">
        <v>4</v>
      </c>
      <c r="B7" s="14">
        <v>10</v>
      </c>
      <c r="C7" s="24"/>
      <c r="D7" s="9"/>
    </row>
    <row r="8" spans="1:4" ht="12.75">
      <c r="A8" s="16" t="s">
        <v>5</v>
      </c>
      <c r="B8" s="21">
        <v>10</v>
      </c>
      <c r="C8" s="25"/>
      <c r="D8" s="13"/>
    </row>
    <row r="9" spans="1:4" ht="12.75">
      <c r="A9" s="16" t="s">
        <v>6</v>
      </c>
      <c r="B9" s="21">
        <v>3</v>
      </c>
      <c r="C9" s="25"/>
      <c r="D9" s="13"/>
    </row>
    <row r="10" spans="1:4" ht="12.75">
      <c r="A10" s="17" t="s">
        <v>14</v>
      </c>
      <c r="B10" s="22">
        <v>50</v>
      </c>
      <c r="C10" s="8"/>
      <c r="D10" s="13"/>
    </row>
    <row r="11" spans="1:4" ht="12.75">
      <c r="A11" s="18" t="s">
        <v>7</v>
      </c>
      <c r="B11" s="23">
        <v>1</v>
      </c>
      <c r="C11" s="8"/>
      <c r="D11" s="13"/>
    </row>
    <row r="12" spans="1:4" ht="15.75">
      <c r="A12" s="19" t="s">
        <v>13</v>
      </c>
      <c r="B12" s="23">
        <v>1</v>
      </c>
      <c r="C12" s="8"/>
      <c r="D12" s="13"/>
    </row>
    <row r="13" spans="1:4" ht="12.75">
      <c r="A13" s="18" t="s">
        <v>8</v>
      </c>
      <c r="B13" s="23">
        <v>15</v>
      </c>
      <c r="C13" s="8"/>
      <c r="D13" s="13"/>
    </row>
    <row r="14" spans="1:4" ht="12.75">
      <c r="A14" s="20" t="s">
        <v>9</v>
      </c>
      <c r="B14" s="23">
        <v>12</v>
      </c>
      <c r="C14" s="8"/>
      <c r="D14" s="13"/>
    </row>
    <row r="15" spans="1:4" ht="15.75">
      <c r="A15" s="19" t="s">
        <v>16</v>
      </c>
      <c r="B15" s="23">
        <v>10</v>
      </c>
      <c r="C15" s="8"/>
      <c r="D15" s="13"/>
    </row>
    <row r="16" spans="1:4" ht="12.75">
      <c r="A16" s="18" t="s">
        <v>15</v>
      </c>
      <c r="B16" s="23">
        <v>5</v>
      </c>
      <c r="C16" s="8"/>
      <c r="D16" s="13"/>
    </row>
    <row r="17" spans="1:4" ht="16.5" thickBot="1">
      <c r="A17" s="28" t="s">
        <v>17</v>
      </c>
      <c r="B17" s="29">
        <v>2</v>
      </c>
      <c r="C17" s="27"/>
      <c r="D17" s="30"/>
    </row>
    <row r="18" spans="1:4" ht="27.75" customHeight="1">
      <c r="A18" s="63" t="s">
        <v>22</v>
      </c>
      <c r="B18" s="31"/>
      <c r="C18" s="32" t="s">
        <v>23</v>
      </c>
      <c r="D18" s="33" t="s">
        <v>24</v>
      </c>
    </row>
    <row r="19" spans="1:4" ht="21" customHeight="1" thickBot="1">
      <c r="A19" s="64"/>
      <c r="B19" s="36"/>
      <c r="C19" s="37">
        <f>SUM(D7:D17)</f>
        <v>0</v>
      </c>
      <c r="D19" s="38">
        <f>C19*5</f>
        <v>0</v>
      </c>
    </row>
    <row r="20" spans="1:5" ht="42" customHeight="1" thickBot="1">
      <c r="A20" s="39" t="s">
        <v>18</v>
      </c>
      <c r="B20" s="40" t="s">
        <v>3</v>
      </c>
      <c r="C20" s="40" t="s">
        <v>0</v>
      </c>
      <c r="D20" s="40" t="s">
        <v>1</v>
      </c>
      <c r="E20" s="41" t="s">
        <v>26</v>
      </c>
    </row>
    <row r="21" spans="1:5" ht="18.75" customHeight="1" thickBot="1">
      <c r="A21" s="34" t="s">
        <v>19</v>
      </c>
      <c r="B21" s="35">
        <v>46</v>
      </c>
      <c r="C21" s="35"/>
      <c r="D21" s="35">
        <f>C21*46</f>
        <v>0</v>
      </c>
      <c r="E21" s="49">
        <f>D21*365</f>
        <v>0</v>
      </c>
    </row>
    <row r="22" spans="1:5" ht="39" customHeight="1" thickBot="1">
      <c r="A22" s="42"/>
      <c r="B22" s="43"/>
      <c r="C22" s="43"/>
      <c r="D22" s="43"/>
      <c r="E22" s="44" t="s">
        <v>25</v>
      </c>
    </row>
    <row r="23" spans="1:5" ht="16.5" customHeight="1" thickBot="1">
      <c r="A23" s="45" t="s">
        <v>10</v>
      </c>
      <c r="B23" s="46">
        <v>46</v>
      </c>
      <c r="C23" s="46"/>
      <c r="D23" s="47">
        <f>C23*46</f>
        <v>0</v>
      </c>
      <c r="E23" s="50">
        <f>D23*4</f>
        <v>0</v>
      </c>
    </row>
    <row r="24" ht="13.5" thickBot="1"/>
    <row r="25" spans="1:18" s="3" customFormat="1" ht="32.25" customHeight="1" thickBot="1">
      <c r="A25" s="52" t="s">
        <v>21</v>
      </c>
      <c r="B25" s="53"/>
      <c r="C25" s="54"/>
      <c r="D25" s="48">
        <f>D19+E21+E23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2" customFormat="1" ht="28.5" customHeight="1" thickBot="1">
      <c r="A26" s="55" t="s">
        <v>2</v>
      </c>
      <c r="B26" s="56"/>
      <c r="C26" s="57"/>
      <c r="D26" s="26">
        <f>D25*1.21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2" customFormat="1" ht="31.5" customHeight="1" thickBot="1">
      <c r="A27" s="58" t="s">
        <v>20</v>
      </c>
      <c r="B27" s="59"/>
      <c r="C27" s="60"/>
      <c r="D27" s="6">
        <f>D25+D26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s="2" customFormat="1" ht="12.75"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s="2" customFormat="1" ht="12.75"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2" customFormat="1" ht="66" customHeight="1">
      <c r="A30" s="61" t="s">
        <v>28</v>
      </c>
      <c r="B30" s="62"/>
      <c r="C30" s="62"/>
      <c r="D30" s="6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s="2" customFormat="1" ht="12.75">
      <c r="B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s="2" customFormat="1" ht="12.75">
      <c r="B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s="2" customFormat="1" ht="12.75">
      <c r="B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s="2" customFormat="1" ht="12.75">
      <c r="B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s="2" customFormat="1" ht="12.75">
      <c r="B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s="2" customFormat="1" ht="12.75"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s="2" customFormat="1" ht="12.75">
      <c r="B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s="2" customFormat="1" ht="12.75"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s="2" customFormat="1" ht="12.75">
      <c r="B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s="2" customFormat="1" ht="12.75">
      <c r="B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s="2" customFormat="1" ht="12.75">
      <c r="B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s="2" customFormat="1" ht="12.75">
      <c r="B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s="2" customFormat="1" ht="12.75">
      <c r="B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s="2" customFormat="1" ht="12.75"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s="2" customFormat="1" ht="12.75">
      <c r="B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s="2" customFormat="1" ht="12.75">
      <c r="B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s="2" customFormat="1" ht="12.75">
      <c r="B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s="2" customFormat="1" ht="12.75">
      <c r="B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s="2" customFormat="1" ht="12.75"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s="2" customFormat="1" ht="12.75">
      <c r="B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s="2" customFormat="1" ht="12.75">
      <c r="B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s="2" customFormat="1" ht="12.75">
      <c r="B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s="2" customFormat="1" ht="12.75">
      <c r="B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s="2" customFormat="1" ht="12.75">
      <c r="B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s="2" customFormat="1" ht="12.75">
      <c r="B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s="2" customFormat="1" ht="12.75">
      <c r="B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s="2" customFormat="1" ht="12.75">
      <c r="B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s="2" customFormat="1" ht="12.75">
      <c r="B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s="2" customFormat="1" ht="12.75">
      <c r="B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s="2" customFormat="1" ht="12.75">
      <c r="B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s="2" customFormat="1" ht="12.75"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s="2" customFormat="1" ht="12.75"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s="2" customFormat="1" ht="12.75">
      <c r="B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s="2" customFormat="1" ht="12.75">
      <c r="B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s="2" customFormat="1" ht="12.75">
      <c r="B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</sheetData>
  <mergeCells count="6">
    <mergeCell ref="A3:D3"/>
    <mergeCell ref="A25:C25"/>
    <mergeCell ref="A26:C26"/>
    <mergeCell ref="A27:C27"/>
    <mergeCell ref="A30:D30"/>
    <mergeCell ref="A18:A19"/>
  </mergeCells>
  <printOptions/>
  <pageMargins left="0.787401575" right="0.787401575" top="0.984251969" bottom="0.984251969" header="0.4921259845" footer="0.492125984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Olomouckého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martin.zouzelka</dc:creator>
  <cp:keywords/>
  <dc:description/>
  <cp:lastModifiedBy>Šumná Marie</cp:lastModifiedBy>
  <cp:lastPrinted>2015-12-07T07:20:15Z</cp:lastPrinted>
  <dcterms:created xsi:type="dcterms:W3CDTF">2011-09-12T12:18:20Z</dcterms:created>
  <dcterms:modified xsi:type="dcterms:W3CDTF">2015-12-07T07:32:43Z</dcterms:modified>
  <cp:category/>
  <cp:version/>
  <cp:contentType/>
  <cp:contentStatus/>
</cp:coreProperties>
</file>