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6555" activeTab="0"/>
  </bookViews>
  <sheets>
    <sheet name="Přehled_plnění" sheetId="1" r:id="rId1"/>
    <sheet name="Přehled_HZS_krajů_a_GŘ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<sst xmlns="http://schemas.openxmlformats.org/spreadsheetml/2006/main" count="97" uniqueCount="65">
  <si>
    <t>Organizace</t>
  </si>
  <si>
    <t>Ministerstvo vnita-generální ředitelství Hasičského záchranného sboru České republiky</t>
  </si>
  <si>
    <t>Hasičský záchranný sbor Středočeského kraje</t>
  </si>
  <si>
    <t>Hasičský záchranný sbor Jihočeského kraje</t>
  </si>
  <si>
    <t>Hasičský záchranný sbor Plzeňského kraje</t>
  </si>
  <si>
    <t>Hasičský záchranný sbor Karlovarského kraje</t>
  </si>
  <si>
    <t>Hasičský záchranný sbor Ústeckého kraje</t>
  </si>
  <si>
    <t>Hasičský záchranný sbor Královéhradeckého kraje</t>
  </si>
  <si>
    <t>Hasičský záchranný sbor Pardubického kraje</t>
  </si>
  <si>
    <t>Hasičský záchranný sbor Kraje Vysočina</t>
  </si>
  <si>
    <t>Hasičský záchranný sbor Jihomoravského kraje</t>
  </si>
  <si>
    <t>Hasičský záchranný sbor Zlínského kraje</t>
  </si>
  <si>
    <t>Hasičský záchranný sbor Olomouckého kraje</t>
  </si>
  <si>
    <t>Hasičský záchranný sbor Moravskoslezského kraje</t>
  </si>
  <si>
    <t>Tisk listinné brožury</t>
  </si>
  <si>
    <t>Organizace slavnostního otevření včetně občerstvení</t>
  </si>
  <si>
    <t>Celkem kusů</t>
  </si>
  <si>
    <t>Cena za kus</t>
  </si>
  <si>
    <t>[doplní uchazeč]</t>
  </si>
  <si>
    <t>Cena celkem</t>
  </si>
  <si>
    <t>Hasičský záchranný sbor Libereckého kraje</t>
  </si>
  <si>
    <t>Sídlo</t>
  </si>
  <si>
    <t>Jana Palacha 1970, 272 01 Kladno</t>
  </si>
  <si>
    <t>Pražská 52b, 370 04 České Budějovice</t>
  </si>
  <si>
    <t>Kaplířova 9, 320 68 Plzeň</t>
  </si>
  <si>
    <t>Závodní 205, 360 06 Karlovy Vary</t>
  </si>
  <si>
    <t>Horova 1340/10, 400 01 Ústí nad Labem</t>
  </si>
  <si>
    <t>nábřeží U Přívozu 122/4, 500 03 Hradec Králové</t>
  </si>
  <si>
    <t>Teplého 1526, 530 02, Pardubice</t>
  </si>
  <si>
    <t>Ke Skalce 32, 586 04 Jihlava</t>
  </si>
  <si>
    <t>Zubatého 1, 614 00 Brno</t>
  </si>
  <si>
    <t>Barvířská 29/10 460 01 Liberec</t>
  </si>
  <si>
    <t>Přílucká 213, 760 01 Zlín</t>
  </si>
  <si>
    <t>Schweitzerova 91, 779 00 Olomouc</t>
  </si>
  <si>
    <t>Výškovická 40, 400 44 Ostrava-Zábřeh</t>
  </si>
  <si>
    <t xml:space="preserve">Nad Štolou 936/3, 170 34 Praha 7
zastoupené-kontaktní adresa: MV – GŘ HZS ČR
Kloknerova 26, pošt. přih.  69, 148 01 Praha  414                                                                                                 
</t>
  </si>
  <si>
    <t>Tisk letáků</t>
  </si>
  <si>
    <t xml:space="preserve">MV – GŘ HZS ČR
Kloknerova 26, pošt. přih.  69, 148 01 Praha  414                                                                                                 
</t>
  </si>
  <si>
    <t>Zhotovení DVD včetně potisku a obalu</t>
  </si>
  <si>
    <t>NIS IZS</t>
  </si>
  <si>
    <t>CSP GŘ</t>
  </si>
  <si>
    <t>MV-GŘ HZS ČR</t>
  </si>
  <si>
    <t>KSP HZS Středočeského kraje</t>
  </si>
  <si>
    <t>KSP HZS Jihočeského kraje</t>
  </si>
  <si>
    <t>KSP HZS Karlovarského kraje</t>
  </si>
  <si>
    <t>KSP HZS Ústeckého kraje</t>
  </si>
  <si>
    <t>KSP HZS Libereckého kraje</t>
  </si>
  <si>
    <t>KSP HZS Královéhradeckého kraje</t>
  </si>
  <si>
    <t>KSP HZS Pardubického kraje</t>
  </si>
  <si>
    <t>KSP HZS Kraje Vysočina</t>
  </si>
  <si>
    <t>KSP HZS Jihomoravského kraje</t>
  </si>
  <si>
    <t>KSP HZS Zlínského kraje</t>
  </si>
  <si>
    <t>KSP HZS Olomouckého kraje</t>
  </si>
  <si>
    <t>KSP HZS Moravskoslezského kraje</t>
  </si>
  <si>
    <t>Projekt</t>
  </si>
  <si>
    <t>v ČJ</t>
  </si>
  <si>
    <t>v AJ</t>
  </si>
  <si>
    <t>Zhotovení pamětní desky</t>
  </si>
  <si>
    <t>Celkem v ČJ</t>
  </si>
  <si>
    <t>Celkem v AJ</t>
  </si>
  <si>
    <t>Cena za kus v ČJ</t>
  </si>
  <si>
    <t>Cena za kus v AJ</t>
  </si>
  <si>
    <t>KSP HZS Plzeňského kraje</t>
  </si>
  <si>
    <t>Příloha č. 2 výzvy k podání nábídek ve veřejné zakázkce Publicita - propagace a služby reklamních agentur</t>
  </si>
  <si>
    <t>Místo dodání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</si>
</sst>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Times New Roman"/>
      <family val="2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hair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thin"/>
      <right/>
      <top style="thin"/>
      <bottom style="medium"/>
    </border>
    <border>
      <left style="hair"/>
      <right style="hair"/>
      <top style="medium"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3" fontId="0" fillId="0" borderId="1" xfId="0" applyNumberFormat="1" applyBorder="1"/>
    <xf numFmtId="3" fontId="0" fillId="0" borderId="2" xfId="0" applyNumberFormat="1" applyBorder="1"/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3" fontId="0" fillId="0" borderId="15" xfId="0" applyNumberFormat="1" applyBorder="1"/>
    <xf numFmtId="0" fontId="0" fillId="0" borderId="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4" fillId="0" borderId="0" xfId="0" applyFont="1" applyFill="1" applyBorder="1"/>
    <xf numFmtId="0" fontId="0" fillId="2" borderId="19" xfId="0" applyFill="1" applyBorder="1" applyAlignment="1">
      <alignment horizontal="center" wrapText="1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3" fontId="0" fillId="0" borderId="21" xfId="0" applyNumberFormat="1" applyBorder="1" applyAlignment="1">
      <alignment horizontal="center"/>
    </xf>
    <xf numFmtId="3" fontId="0" fillId="0" borderId="20" xfId="0" applyNumberFormat="1" applyBorder="1"/>
    <xf numFmtId="3" fontId="0" fillId="0" borderId="10" xfId="0" applyNumberFormat="1" applyBorder="1"/>
    <xf numFmtId="3" fontId="0" fillId="0" borderId="22" xfId="0" applyNumberFormat="1" applyBorder="1"/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/>
    <xf numFmtId="3" fontId="0" fillId="0" borderId="26" xfId="0" applyNumberFormat="1" applyBorder="1"/>
    <xf numFmtId="3" fontId="0" fillId="0" borderId="0" xfId="0" applyNumberFormat="1"/>
    <xf numFmtId="4" fontId="3" fillId="0" borderId="2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vertical="center"/>
    </xf>
    <xf numFmtId="4" fontId="4" fillId="3" borderId="8" xfId="0" applyNumberFormat="1" applyFont="1" applyFill="1" applyBorder="1"/>
    <xf numFmtId="4" fontId="4" fillId="3" borderId="7" xfId="0" applyNumberFormat="1" applyFont="1" applyFill="1" applyBorder="1"/>
    <xf numFmtId="0" fontId="3" fillId="0" borderId="0" xfId="0" applyFont="1"/>
    <xf numFmtId="4" fontId="4" fillId="3" borderId="6" xfId="0" applyNumberFormat="1" applyFont="1" applyFill="1" applyBorder="1" applyAlignment="1">
      <alignment horizontal="center"/>
    </xf>
    <xf numFmtId="4" fontId="4" fillId="3" borderId="27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0" fillId="2" borderId="3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2" borderId="39" xfId="0" applyFill="1" applyBorder="1" applyAlignment="1">
      <alignment horizontal="center" wrapText="1"/>
    </xf>
    <xf numFmtId="0" fontId="0" fillId="2" borderId="40" xfId="0" applyFill="1" applyBorder="1" applyAlignment="1">
      <alignment horizontal="center" wrapText="1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3</xdr:col>
      <xdr:colOff>76200</xdr:colOff>
      <xdr:row>3</xdr:row>
      <xdr:rowOff>152400</xdr:rowOff>
    </xdr:to>
    <xdr:pic>
      <xdr:nvPicPr>
        <xdr:cNvPr id="3" name="obrázek 1" descr="logo IOP + EU + MMR -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71450"/>
          <a:ext cx="5657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</xdr:row>
      <xdr:rowOff>28575</xdr:rowOff>
    </xdr:from>
    <xdr:to>
      <xdr:col>4</xdr:col>
      <xdr:colOff>447675</xdr:colOff>
      <xdr:row>2</xdr:row>
      <xdr:rowOff>200025</xdr:rowOff>
    </xdr:to>
    <xdr:pic>
      <xdr:nvPicPr>
        <xdr:cNvPr id="4" name="obrázek 2" descr="Popis: Popis: Logo_mv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72200" y="228600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3</xdr:row>
      <xdr:rowOff>0</xdr:rowOff>
    </xdr:to>
    <xdr:pic>
      <xdr:nvPicPr>
        <xdr:cNvPr id="2" name="obrázek 1" descr="logo IOP + EU + MMR -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6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781050</xdr:colOff>
      <xdr:row>0</xdr:row>
      <xdr:rowOff>95250</xdr:rowOff>
    </xdr:from>
    <xdr:to>
      <xdr:col>2</xdr:col>
      <xdr:colOff>2085975</xdr:colOff>
      <xdr:row>2</xdr:row>
      <xdr:rowOff>66675</xdr:rowOff>
    </xdr:to>
    <xdr:pic>
      <xdr:nvPicPr>
        <xdr:cNvPr id="3" name="obrázek 2" descr="Popis: Popis: Logo_mv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96025" y="95250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1"/>
  <sheetViews>
    <sheetView tabSelected="1" zoomScale="75" zoomScaleNormal="75" workbookViewId="0" topLeftCell="A7">
      <selection activeCell="D3" sqref="D3"/>
    </sheetView>
  </sheetViews>
  <sheetFormatPr defaultColWidth="9.00390625" defaultRowHeight="15.75"/>
  <cols>
    <col min="1" max="1" width="27.00390625" style="0" customWidth="1"/>
    <col min="2" max="2" width="30.625" style="0" customWidth="1"/>
    <col min="3" max="3" width="18.75390625" style="0" customWidth="1"/>
    <col min="4" max="4" width="16.00390625" style="0" customWidth="1"/>
    <col min="5" max="5" width="14.375" style="0" customWidth="1"/>
    <col min="6" max="6" width="19.125" style="0" customWidth="1"/>
    <col min="7" max="7" width="22.75390625" style="0" customWidth="1"/>
    <col min="8" max="8" width="18.00390625" style="0" customWidth="1"/>
  </cols>
  <sheetData>
    <row r="6" ht="15.75">
      <c r="A6" s="48" t="s">
        <v>63</v>
      </c>
    </row>
    <row r="7" ht="16.5" thickBot="1"/>
    <row r="8" spans="1:8" ht="15.75">
      <c r="A8" s="51" t="s">
        <v>0</v>
      </c>
      <c r="B8" s="51" t="s">
        <v>54</v>
      </c>
      <c r="C8" s="68" t="s">
        <v>57</v>
      </c>
      <c r="D8" s="64" t="s">
        <v>14</v>
      </c>
      <c r="E8" s="65"/>
      <c r="F8" s="70" t="s">
        <v>36</v>
      </c>
      <c r="G8" s="72" t="s">
        <v>15</v>
      </c>
      <c r="H8" s="72" t="s">
        <v>38</v>
      </c>
    </row>
    <row r="9" spans="1:8" ht="32.25" customHeight="1" thickBot="1">
      <c r="A9" s="52"/>
      <c r="B9" s="52"/>
      <c r="C9" s="69"/>
      <c r="D9" s="24" t="s">
        <v>55</v>
      </c>
      <c r="E9" s="28" t="s">
        <v>56</v>
      </c>
      <c r="F9" s="71"/>
      <c r="G9" s="73"/>
      <c r="H9" s="73"/>
    </row>
    <row r="10" spans="1:8" ht="15.75">
      <c r="A10" s="62" t="s">
        <v>41</v>
      </c>
      <c r="B10" s="21" t="s">
        <v>39</v>
      </c>
      <c r="C10" s="33">
        <v>1</v>
      </c>
      <c r="D10" s="20">
        <v>3000</v>
      </c>
      <c r="E10" s="20">
        <v>2300</v>
      </c>
      <c r="F10" s="34">
        <v>3000</v>
      </c>
      <c r="G10" s="34">
        <v>1</v>
      </c>
      <c r="H10" s="35">
        <v>3000</v>
      </c>
    </row>
    <row r="11" spans="1:8" ht="15.75">
      <c r="A11" s="63"/>
      <c r="B11" s="22" t="s">
        <v>40</v>
      </c>
      <c r="C11" s="33">
        <v>1</v>
      </c>
      <c r="D11" s="20">
        <v>500</v>
      </c>
      <c r="E11" s="20">
        <v>50</v>
      </c>
      <c r="F11" s="20">
        <v>500</v>
      </c>
      <c r="G11" s="20">
        <v>0</v>
      </c>
      <c r="H11" s="36">
        <v>500</v>
      </c>
    </row>
    <row r="12" spans="1:8" ht="31.5">
      <c r="A12" s="3" t="s">
        <v>2</v>
      </c>
      <c r="B12" s="22" t="s">
        <v>42</v>
      </c>
      <c r="C12" s="37">
        <v>1</v>
      </c>
      <c r="D12" s="1">
        <v>500</v>
      </c>
      <c r="E12" s="25">
        <v>50</v>
      </c>
      <c r="F12" s="20">
        <v>500</v>
      </c>
      <c r="G12" s="1">
        <v>0</v>
      </c>
      <c r="H12" s="36">
        <v>500</v>
      </c>
    </row>
    <row r="13" spans="1:8" ht="31.5">
      <c r="A13" s="3" t="s">
        <v>3</v>
      </c>
      <c r="B13" s="22" t="s">
        <v>43</v>
      </c>
      <c r="C13" s="37">
        <v>1</v>
      </c>
      <c r="D13" s="1">
        <v>500</v>
      </c>
      <c r="E13" s="25">
        <v>50</v>
      </c>
      <c r="F13" s="20">
        <v>500</v>
      </c>
      <c r="G13" s="1">
        <v>0</v>
      </c>
      <c r="H13" s="36">
        <v>500</v>
      </c>
    </row>
    <row r="14" spans="1:8" ht="31.5">
      <c r="A14" s="3" t="s">
        <v>4</v>
      </c>
      <c r="B14" s="22" t="s">
        <v>62</v>
      </c>
      <c r="C14" s="37">
        <v>1</v>
      </c>
      <c r="D14" s="1">
        <v>500</v>
      </c>
      <c r="E14" s="25">
        <v>50</v>
      </c>
      <c r="F14" s="20">
        <v>500</v>
      </c>
      <c r="G14" s="1">
        <v>0</v>
      </c>
      <c r="H14" s="36">
        <v>500</v>
      </c>
    </row>
    <row r="15" spans="1:8" ht="31.5">
      <c r="A15" s="3" t="s">
        <v>5</v>
      </c>
      <c r="B15" s="22" t="s">
        <v>44</v>
      </c>
      <c r="C15" s="37">
        <v>1</v>
      </c>
      <c r="D15" s="1">
        <v>500</v>
      </c>
      <c r="E15" s="25">
        <v>50</v>
      </c>
      <c r="F15" s="20">
        <v>500</v>
      </c>
      <c r="G15" s="1">
        <v>0</v>
      </c>
      <c r="H15" s="36">
        <v>500</v>
      </c>
    </row>
    <row r="16" spans="1:8" ht="31.5">
      <c r="A16" s="3" t="s">
        <v>6</v>
      </c>
      <c r="B16" s="22" t="s">
        <v>45</v>
      </c>
      <c r="C16" s="37">
        <v>1</v>
      </c>
      <c r="D16" s="1">
        <v>500</v>
      </c>
      <c r="E16" s="25">
        <v>50</v>
      </c>
      <c r="F16" s="20">
        <v>500</v>
      </c>
      <c r="G16" s="1">
        <v>0</v>
      </c>
      <c r="H16" s="36">
        <v>500</v>
      </c>
    </row>
    <row r="17" spans="1:8" ht="31.5">
      <c r="A17" s="3" t="s">
        <v>20</v>
      </c>
      <c r="B17" s="22" t="s">
        <v>46</v>
      </c>
      <c r="C17" s="37">
        <v>1</v>
      </c>
      <c r="D17" s="1">
        <v>500</v>
      </c>
      <c r="E17" s="25">
        <v>50</v>
      </c>
      <c r="F17" s="20">
        <v>500</v>
      </c>
      <c r="G17" s="1">
        <v>0</v>
      </c>
      <c r="H17" s="36">
        <v>500</v>
      </c>
    </row>
    <row r="18" spans="1:8" ht="31.5">
      <c r="A18" s="3" t="s">
        <v>7</v>
      </c>
      <c r="B18" s="22" t="s">
        <v>47</v>
      </c>
      <c r="C18" s="37">
        <v>1</v>
      </c>
      <c r="D18" s="1">
        <v>500</v>
      </c>
      <c r="E18" s="25">
        <v>50</v>
      </c>
      <c r="F18" s="20">
        <v>500</v>
      </c>
      <c r="G18" s="1">
        <v>0</v>
      </c>
      <c r="H18" s="36">
        <v>500</v>
      </c>
    </row>
    <row r="19" spans="1:8" ht="31.5">
      <c r="A19" s="3" t="s">
        <v>8</v>
      </c>
      <c r="B19" s="22" t="s">
        <v>48</v>
      </c>
      <c r="C19" s="37">
        <v>1</v>
      </c>
      <c r="D19" s="1">
        <v>500</v>
      </c>
      <c r="E19" s="25">
        <v>50</v>
      </c>
      <c r="F19" s="20">
        <v>500</v>
      </c>
      <c r="G19" s="1">
        <v>0</v>
      </c>
      <c r="H19" s="36">
        <v>500</v>
      </c>
    </row>
    <row r="20" spans="1:8" ht="31.5">
      <c r="A20" s="3" t="s">
        <v>9</v>
      </c>
      <c r="B20" s="22" t="s">
        <v>49</v>
      </c>
      <c r="C20" s="37">
        <v>1</v>
      </c>
      <c r="D20" s="1">
        <v>500</v>
      </c>
      <c r="E20" s="25">
        <v>50</v>
      </c>
      <c r="F20" s="20">
        <v>500</v>
      </c>
      <c r="G20" s="1">
        <v>0</v>
      </c>
      <c r="H20" s="36">
        <v>500</v>
      </c>
    </row>
    <row r="21" spans="1:8" ht="31.5">
      <c r="A21" s="3" t="s">
        <v>10</v>
      </c>
      <c r="B21" s="22" t="s">
        <v>50</v>
      </c>
      <c r="C21" s="37">
        <v>1</v>
      </c>
      <c r="D21" s="1">
        <v>500</v>
      </c>
      <c r="E21" s="25">
        <v>50</v>
      </c>
      <c r="F21" s="20">
        <v>500</v>
      </c>
      <c r="G21" s="1">
        <v>0</v>
      </c>
      <c r="H21" s="36">
        <v>500</v>
      </c>
    </row>
    <row r="22" spans="1:8" ht="31.5">
      <c r="A22" s="3" t="s">
        <v>11</v>
      </c>
      <c r="B22" s="22" t="s">
        <v>51</v>
      </c>
      <c r="C22" s="37">
        <v>1</v>
      </c>
      <c r="D22" s="1">
        <v>500</v>
      </c>
      <c r="E22" s="25">
        <v>50</v>
      </c>
      <c r="F22" s="20">
        <v>500</v>
      </c>
      <c r="G22" s="1">
        <v>0</v>
      </c>
      <c r="H22" s="36">
        <v>500</v>
      </c>
    </row>
    <row r="23" spans="1:8" ht="31.5">
      <c r="A23" s="3" t="s">
        <v>12</v>
      </c>
      <c r="B23" s="22" t="s">
        <v>52</v>
      </c>
      <c r="C23" s="37">
        <v>1</v>
      </c>
      <c r="D23" s="1">
        <v>500</v>
      </c>
      <c r="E23" s="25">
        <v>50</v>
      </c>
      <c r="F23" s="20">
        <v>500</v>
      </c>
      <c r="G23" s="1">
        <v>0</v>
      </c>
      <c r="H23" s="36">
        <v>500</v>
      </c>
    </row>
    <row r="24" spans="1:8" ht="32.25" thickBot="1">
      <c r="A24" s="4" t="s">
        <v>13</v>
      </c>
      <c r="B24" s="23" t="s">
        <v>53</v>
      </c>
      <c r="C24" s="38">
        <v>1</v>
      </c>
      <c r="D24" s="2">
        <v>500</v>
      </c>
      <c r="E24" s="26">
        <v>50</v>
      </c>
      <c r="F24" s="39">
        <v>500</v>
      </c>
      <c r="G24" s="2">
        <v>0</v>
      </c>
      <c r="H24" s="40">
        <v>500</v>
      </c>
    </row>
    <row r="25" spans="3:8" ht="16.5" thickBot="1">
      <c r="C25" s="41"/>
      <c r="D25" s="41"/>
      <c r="E25" s="41"/>
      <c r="F25" s="41"/>
      <c r="G25" s="41"/>
      <c r="H25" s="41"/>
    </row>
    <row r="26" spans="1:8" ht="15.75">
      <c r="A26" s="53"/>
      <c r="B26" s="66" t="s">
        <v>16</v>
      </c>
      <c r="C26" s="54">
        <f>SUM(C10:C24)</f>
        <v>15</v>
      </c>
      <c r="D26" s="29" t="s">
        <v>58</v>
      </c>
      <c r="E26" s="30">
        <f>SUM(D10:D24)</f>
        <v>10000</v>
      </c>
      <c r="F26" s="74">
        <f>SUM(F10:F24)</f>
        <v>10000</v>
      </c>
      <c r="G26" s="74">
        <f>SUM(G10:G24)</f>
        <v>1</v>
      </c>
      <c r="H26" s="58">
        <f>SUM(H10:H24)</f>
        <v>10000</v>
      </c>
    </row>
    <row r="27" spans="1:8" ht="16.5" thickBot="1">
      <c r="A27" s="53"/>
      <c r="B27" s="67"/>
      <c r="C27" s="55"/>
      <c r="D27" s="31" t="s">
        <v>59</v>
      </c>
      <c r="E27" s="32">
        <f>SUM(E10:E24)</f>
        <v>3000</v>
      </c>
      <c r="F27" s="75"/>
      <c r="G27" s="75"/>
      <c r="H27" s="59"/>
    </row>
    <row r="28" spans="1:8" ht="15.75">
      <c r="A28" s="5"/>
      <c r="B28" s="66" t="s">
        <v>17</v>
      </c>
      <c r="C28" s="56" t="s">
        <v>18</v>
      </c>
      <c r="D28" s="42" t="s">
        <v>60</v>
      </c>
      <c r="E28" s="43" t="s">
        <v>18</v>
      </c>
      <c r="F28" s="56" t="s">
        <v>18</v>
      </c>
      <c r="G28" s="56" t="s">
        <v>18</v>
      </c>
      <c r="H28" s="60" t="s">
        <v>18</v>
      </c>
    </row>
    <row r="29" spans="1:8" ht="16.5" thickBot="1">
      <c r="A29" s="5"/>
      <c r="B29" s="67"/>
      <c r="C29" s="57"/>
      <c r="D29" s="44" t="s">
        <v>61</v>
      </c>
      <c r="E29" s="45" t="s">
        <v>18</v>
      </c>
      <c r="F29" s="57"/>
      <c r="G29" s="57"/>
      <c r="H29" s="61"/>
    </row>
    <row r="30" spans="1:7" ht="16.5" thickBot="1">
      <c r="A30" s="5"/>
      <c r="B30" s="5"/>
      <c r="C30" s="6"/>
      <c r="D30" s="7"/>
      <c r="E30" s="7"/>
      <c r="F30" s="6"/>
      <c r="G30" s="6"/>
    </row>
    <row r="31" spans="1:8" ht="21" thickBot="1">
      <c r="A31" s="27"/>
      <c r="B31" s="46" t="s">
        <v>19</v>
      </c>
      <c r="C31" s="46" t="e">
        <f>C26*C28</f>
        <v>#VALUE!</v>
      </c>
      <c r="D31" s="49" t="e">
        <f>#REF!*#REF!+#REF!*#REF!</f>
        <v>#REF!</v>
      </c>
      <c r="E31" s="50"/>
      <c r="F31" s="46" t="e">
        <f>F26*F28</f>
        <v>#VALUE!</v>
      </c>
      <c r="G31" s="47" t="e">
        <f>G26*G28</f>
        <v>#VALUE!</v>
      </c>
      <c r="H31" s="47" t="e">
        <f>H26*H28</f>
        <v>#VALUE!</v>
      </c>
    </row>
  </sheetData>
  <mergeCells count="20">
    <mergeCell ref="H26:H27"/>
    <mergeCell ref="H28:H29"/>
    <mergeCell ref="A10:A11"/>
    <mergeCell ref="D8:E8"/>
    <mergeCell ref="B26:B27"/>
    <mergeCell ref="B28:B29"/>
    <mergeCell ref="B8:B9"/>
    <mergeCell ref="C8:C9"/>
    <mergeCell ref="F8:F9"/>
    <mergeCell ref="G8:G9"/>
    <mergeCell ref="H8:H9"/>
    <mergeCell ref="F28:F29"/>
    <mergeCell ref="G28:G29"/>
    <mergeCell ref="F26:F27"/>
    <mergeCell ref="G26:G27"/>
    <mergeCell ref="D31:E31"/>
    <mergeCell ref="A8:A9"/>
    <mergeCell ref="A26:A27"/>
    <mergeCell ref="C26:C27"/>
    <mergeCell ref="C28:C2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9"/>
  <sheetViews>
    <sheetView workbookViewId="0" topLeftCell="A1">
      <selection activeCell="C6" sqref="C6"/>
    </sheetView>
  </sheetViews>
  <sheetFormatPr defaultColWidth="9.00390625" defaultRowHeight="15.75"/>
  <cols>
    <col min="1" max="1" width="32.125" style="0" customWidth="1"/>
    <col min="2" max="3" width="40.25390625" style="0" bestFit="1" customWidth="1"/>
  </cols>
  <sheetData>
    <row r="4" ht="16.5" thickBot="1"/>
    <row r="5" spans="1:3" ht="16.5" thickBot="1">
      <c r="A5" s="11" t="s">
        <v>0</v>
      </c>
      <c r="B5" s="13" t="s">
        <v>21</v>
      </c>
      <c r="C5" s="12" t="s">
        <v>64</v>
      </c>
    </row>
    <row r="6" spans="1:3" ht="49.5" customHeight="1">
      <c r="A6" s="8" t="s">
        <v>1</v>
      </c>
      <c r="B6" s="14" t="s">
        <v>35</v>
      </c>
      <c r="C6" s="15" t="s">
        <v>37</v>
      </c>
    </row>
    <row r="7" spans="1:3" ht="31.5">
      <c r="A7" s="9" t="s">
        <v>2</v>
      </c>
      <c r="B7" s="16" t="s">
        <v>22</v>
      </c>
      <c r="C7" s="17" t="s">
        <v>22</v>
      </c>
    </row>
    <row r="8" spans="1:3" ht="31.5">
      <c r="A8" s="9" t="s">
        <v>3</v>
      </c>
      <c r="B8" s="16" t="s">
        <v>23</v>
      </c>
      <c r="C8" s="17" t="s">
        <v>23</v>
      </c>
    </row>
    <row r="9" spans="1:3" ht="31.5">
      <c r="A9" s="9" t="s">
        <v>4</v>
      </c>
      <c r="B9" s="16" t="s">
        <v>24</v>
      </c>
      <c r="C9" s="17" t="s">
        <v>24</v>
      </c>
    </row>
    <row r="10" spans="1:3" ht="31.5">
      <c r="A10" s="9" t="s">
        <v>5</v>
      </c>
      <c r="B10" s="16" t="s">
        <v>25</v>
      </c>
      <c r="C10" s="17" t="s">
        <v>25</v>
      </c>
    </row>
    <row r="11" spans="1:3" ht="31.5">
      <c r="A11" s="9" t="s">
        <v>6</v>
      </c>
      <c r="B11" s="16" t="s">
        <v>26</v>
      </c>
      <c r="C11" s="17" t="s">
        <v>26</v>
      </c>
    </row>
    <row r="12" spans="1:3" ht="31.5">
      <c r="A12" s="9" t="s">
        <v>20</v>
      </c>
      <c r="B12" s="16" t="s">
        <v>31</v>
      </c>
      <c r="C12" s="17" t="s">
        <v>31</v>
      </c>
    </row>
    <row r="13" spans="1:3" ht="31.5">
      <c r="A13" s="9" t="s">
        <v>7</v>
      </c>
      <c r="B13" s="16" t="s">
        <v>27</v>
      </c>
      <c r="C13" s="17" t="s">
        <v>27</v>
      </c>
    </row>
    <row r="14" spans="1:3" ht="31.5">
      <c r="A14" s="9" t="s">
        <v>8</v>
      </c>
      <c r="B14" s="16" t="s">
        <v>28</v>
      </c>
      <c r="C14" s="17" t="s">
        <v>28</v>
      </c>
    </row>
    <row r="15" spans="1:3" ht="31.5">
      <c r="A15" s="9" t="s">
        <v>9</v>
      </c>
      <c r="B15" s="16" t="s">
        <v>29</v>
      </c>
      <c r="C15" s="17" t="s">
        <v>29</v>
      </c>
    </row>
    <row r="16" spans="1:3" ht="31.5">
      <c r="A16" s="9" t="s">
        <v>10</v>
      </c>
      <c r="B16" s="16" t="s">
        <v>30</v>
      </c>
      <c r="C16" s="17" t="s">
        <v>30</v>
      </c>
    </row>
    <row r="17" spans="1:3" ht="31.5">
      <c r="A17" s="9" t="s">
        <v>11</v>
      </c>
      <c r="B17" s="16" t="s">
        <v>32</v>
      </c>
      <c r="C17" s="17" t="s">
        <v>32</v>
      </c>
    </row>
    <row r="18" spans="1:3" ht="31.5">
      <c r="A18" s="9" t="s">
        <v>12</v>
      </c>
      <c r="B18" s="16" t="s">
        <v>33</v>
      </c>
      <c r="C18" s="17" t="s">
        <v>33</v>
      </c>
    </row>
    <row r="19" spans="1:3" ht="32.25" thickBot="1">
      <c r="A19" s="10" t="s">
        <v>13</v>
      </c>
      <c r="B19" s="18" t="s">
        <v>34</v>
      </c>
      <c r="C19" s="19" t="s">
        <v>34</v>
      </c>
    </row>
  </sheetData>
  <printOptions/>
  <pageMargins left="0.7" right="0.7" top="0.787401575" bottom="0.787401575" header="0.3" footer="0.3"/>
  <pageSetup horizontalDpi="600" verticalDpi="600" orientation="portrait" paperSize="9" copies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Gloznek</dc:creator>
  <cp:keywords/>
  <dc:description/>
  <cp:lastModifiedBy>Vladimíra Kracíková</cp:lastModifiedBy>
  <dcterms:created xsi:type="dcterms:W3CDTF">2015-09-09T13:33:00Z</dcterms:created>
  <dcterms:modified xsi:type="dcterms:W3CDTF">2015-10-16T07:55:08Z</dcterms:modified>
  <cp:category/>
  <cp:version/>
  <cp:contentType/>
  <cp:contentStatus/>
</cp:coreProperties>
</file>