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30" windowWidth="15480" windowHeight="1164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<sst xmlns="http://schemas.openxmlformats.org/spreadsheetml/2006/main" count="39" uniqueCount="17">
  <si>
    <t>váha</t>
  </si>
  <si>
    <t>počet bodů</t>
  </si>
  <si>
    <t>počet bodů po započtení vah</t>
  </si>
  <si>
    <t>pořadí</t>
  </si>
  <si>
    <t>celkem bodů</t>
  </si>
  <si>
    <t>údaj z nabídky</t>
  </si>
  <si>
    <t>minimální hodnota</t>
  </si>
  <si>
    <t>jednotlivá dílčí hodnotící kritéria - nabídková cena v Kč vč. DPH</t>
  </si>
  <si>
    <t>Nabídková cena (Kč) min</t>
  </si>
  <si>
    <t>Hodnocení nabídek veřejné zakázky "Aplikace geografického informačního systému v přímém výkonu služby)"</t>
  </si>
  <si>
    <t>Kvalita řešení vzhledem k potřebám PČR</t>
  </si>
  <si>
    <t xml:space="preserve">Nabídka č. 1 - GINA Software s. r. o. </t>
  </si>
  <si>
    <t xml:space="preserve">Nabídka č. 2 - IDC – softwarehouse, s. r. o. </t>
  </si>
  <si>
    <t xml:space="preserve">Nabídka č. 3 - POINT.X Software s. r.  o.  </t>
  </si>
  <si>
    <t xml:space="preserve">Nabídka č. 4 -VÍTKOVICE IT SOLUTIONS a. s. </t>
  </si>
  <si>
    <t xml:space="preserve">Vymezená část B: </t>
  </si>
  <si>
    <t>Kvalita řešení vzhledem k potřebám PČR (max)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</si>
</sst>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4" fontId="3" fillId="0" borderId="10" xfId="0" applyNumberFormat="1" applyFont="1" applyBorder="1" applyAlignment="1">
      <alignment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/>
    </xf>
    <xf numFmtId="2" fontId="4" fillId="0" borderId="11" xfId="0" applyNumberFormat="1" applyFont="1" applyBorder="1" applyAlignment="1">
      <alignment horizontal="center" vertical="center"/>
    </xf>
    <xf numFmtId="2" fontId="4" fillId="0" borderId="12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"/>
  <sheetViews>
    <sheetView tabSelected="1" workbookViewId="0" topLeftCell="A2">
      <selection activeCell="I30" sqref="I30"/>
    </sheetView>
  </sheetViews>
  <sheetFormatPr defaultColWidth="9.140625" defaultRowHeight="12.75"/>
  <cols>
    <col min="1" max="4" width="9.140625" style="3" customWidth="1"/>
    <col min="5" max="5" width="24.140625" style="3" customWidth="1"/>
    <col min="6" max="6" width="16.8515625" style="3" customWidth="1"/>
    <col min="7" max="7" width="10.57421875" style="3" customWidth="1"/>
    <col min="8" max="8" width="13.140625" style="3" customWidth="1"/>
    <col min="9" max="9" width="12.7109375" style="3" customWidth="1"/>
    <col min="10" max="10" width="9.140625" style="3" customWidth="1"/>
  </cols>
  <sheetData>
    <row r="1" spans="1:11" ht="14.25">
      <c r="A1" s="10" t="s">
        <v>9</v>
      </c>
      <c r="B1" s="10"/>
      <c r="C1" s="10"/>
      <c r="D1" s="10"/>
      <c r="E1" s="10"/>
      <c r="F1" s="10"/>
      <c r="G1" s="10"/>
      <c r="H1" s="10"/>
      <c r="I1" s="10"/>
      <c r="J1" s="10"/>
      <c r="K1" s="11"/>
    </row>
    <row r="2" spans="1:11" ht="14.25">
      <c r="A2" s="1"/>
      <c r="B2" s="1"/>
      <c r="C2" s="1"/>
      <c r="D2" s="1"/>
      <c r="E2" s="1"/>
      <c r="F2" s="1"/>
      <c r="G2" s="1"/>
      <c r="H2" s="1"/>
      <c r="I2" s="1"/>
      <c r="J2" s="1"/>
      <c r="K2" s="12"/>
    </row>
    <row r="3" spans="1:11" ht="14.25">
      <c r="A3" s="1" t="s">
        <v>15</v>
      </c>
      <c r="B3" s="1"/>
      <c r="C3" s="1"/>
      <c r="D3" s="1"/>
      <c r="E3" s="1"/>
      <c r="F3" s="1"/>
      <c r="G3" s="1"/>
      <c r="H3" s="1"/>
      <c r="I3" s="1"/>
      <c r="J3" s="1"/>
      <c r="K3" s="12"/>
    </row>
    <row r="4" spans="1:11" ht="12.75">
      <c r="A4" s="20" t="s">
        <v>7</v>
      </c>
      <c r="B4" s="21"/>
      <c r="C4" s="21"/>
      <c r="D4" s="21"/>
      <c r="E4" s="22"/>
      <c r="F4" s="7" t="s">
        <v>6</v>
      </c>
      <c r="G4" s="8" t="s">
        <v>0</v>
      </c>
      <c r="K4" s="12"/>
    </row>
    <row r="5" spans="1:11" ht="13.5" customHeight="1">
      <c r="A5" s="15" t="s">
        <v>8</v>
      </c>
      <c r="B5" s="15"/>
      <c r="C5" s="15"/>
      <c r="D5" s="15"/>
      <c r="E5" s="15"/>
      <c r="F5" s="9">
        <v>5310000</v>
      </c>
      <c r="G5" s="4">
        <v>80</v>
      </c>
      <c r="K5" s="12"/>
    </row>
    <row r="6" spans="1:11" ht="13.5" customHeight="1">
      <c r="A6" s="15" t="s">
        <v>16</v>
      </c>
      <c r="B6" s="15"/>
      <c r="C6" s="15"/>
      <c r="D6" s="15"/>
      <c r="E6" s="15"/>
      <c r="F6" s="9">
        <v>100</v>
      </c>
      <c r="G6" s="4">
        <v>20</v>
      </c>
      <c r="K6" s="12"/>
    </row>
    <row r="7" ht="12.75">
      <c r="K7" s="12"/>
    </row>
    <row r="9" spans="1:10" ht="25.5">
      <c r="A9" s="14" t="s">
        <v>11</v>
      </c>
      <c r="B9" s="14"/>
      <c r="C9" s="15"/>
      <c r="D9" s="15"/>
      <c r="E9" s="15"/>
      <c r="F9" s="2" t="s">
        <v>5</v>
      </c>
      <c r="G9" s="2" t="s">
        <v>1</v>
      </c>
      <c r="H9" s="5" t="s">
        <v>2</v>
      </c>
      <c r="I9" s="5" t="s">
        <v>4</v>
      </c>
      <c r="J9" s="2" t="s">
        <v>3</v>
      </c>
    </row>
    <row r="10" spans="1:10" ht="12.75">
      <c r="A10" s="15" t="s">
        <v>8</v>
      </c>
      <c r="B10" s="15"/>
      <c r="C10" s="15"/>
      <c r="D10" s="15"/>
      <c r="E10" s="15"/>
      <c r="F10" s="9">
        <v>6295000</v>
      </c>
      <c r="G10" s="6">
        <f>$F$5/F10*100</f>
        <v>84.35266084193805</v>
      </c>
      <c r="H10" s="6">
        <f>$G$5*G10/100</f>
        <v>67.48212867355043</v>
      </c>
      <c r="I10" s="16">
        <f>SUM(H10:H11)</f>
        <v>87.48212867355043</v>
      </c>
      <c r="J10" s="18">
        <v>3</v>
      </c>
    </row>
    <row r="11" spans="1:10" ht="12.75">
      <c r="A11" s="15" t="s">
        <v>10</v>
      </c>
      <c r="B11" s="15"/>
      <c r="C11" s="15"/>
      <c r="D11" s="15"/>
      <c r="E11" s="15"/>
      <c r="F11" s="9">
        <v>100</v>
      </c>
      <c r="G11" s="6">
        <f>$F$6/F11*100</f>
        <v>100</v>
      </c>
      <c r="H11" s="6">
        <f>$G$6*G11/100</f>
        <v>20</v>
      </c>
      <c r="I11" s="17"/>
      <c r="J11" s="19"/>
    </row>
    <row r="12" spans="1:10" ht="12.75">
      <c r="A12" s="13"/>
      <c r="B12" s="13"/>
      <c r="C12" s="13"/>
      <c r="D12" s="13"/>
      <c r="E12" s="13"/>
      <c r="F12" s="13"/>
      <c r="G12" s="13"/>
      <c r="H12" s="13"/>
      <c r="I12" s="13"/>
      <c r="J12" s="13"/>
    </row>
    <row r="13" spans="1:10" ht="25.5">
      <c r="A13" s="14" t="s">
        <v>12</v>
      </c>
      <c r="B13" s="14"/>
      <c r="C13" s="15"/>
      <c r="D13" s="15"/>
      <c r="E13" s="15"/>
      <c r="F13" s="2" t="s">
        <v>5</v>
      </c>
      <c r="G13" s="2" t="s">
        <v>1</v>
      </c>
      <c r="H13" s="5" t="s">
        <v>2</v>
      </c>
      <c r="I13" s="5" t="s">
        <v>4</v>
      </c>
      <c r="J13" s="2" t="s">
        <v>3</v>
      </c>
    </row>
    <row r="14" spans="1:10" ht="12.75">
      <c r="A14" s="15" t="s">
        <v>8</v>
      </c>
      <c r="B14" s="15"/>
      <c r="C14" s="15"/>
      <c r="D14" s="15"/>
      <c r="E14" s="15"/>
      <c r="F14" s="9">
        <v>6143500</v>
      </c>
      <c r="G14" s="6">
        <f>$F$5/F14*100</f>
        <v>86.43281517050542</v>
      </c>
      <c r="H14" s="6">
        <f>$G$5*G14/100</f>
        <v>69.14625213640434</v>
      </c>
      <c r="I14" s="16">
        <f>SUM(H14:H15)</f>
        <v>89.14625213640434</v>
      </c>
      <c r="J14" s="18">
        <v>2</v>
      </c>
    </row>
    <row r="15" spans="1:10" ht="12.75">
      <c r="A15" s="15" t="s">
        <v>10</v>
      </c>
      <c r="B15" s="15"/>
      <c r="C15" s="15"/>
      <c r="D15" s="15"/>
      <c r="E15" s="15"/>
      <c r="F15" s="9">
        <v>100</v>
      </c>
      <c r="G15" s="6">
        <f>$F$6/F15*100</f>
        <v>100</v>
      </c>
      <c r="H15" s="6">
        <f>$G$6*G15/100</f>
        <v>20</v>
      </c>
      <c r="I15" s="17"/>
      <c r="J15" s="19"/>
    </row>
    <row r="16" spans="1:10" ht="12.75">
      <c r="A16" s="13"/>
      <c r="B16" s="13"/>
      <c r="C16" s="13"/>
      <c r="D16" s="13"/>
      <c r="E16" s="13"/>
      <c r="F16" s="13"/>
      <c r="G16" s="13"/>
      <c r="H16" s="13"/>
      <c r="I16" s="13"/>
      <c r="J16" s="13"/>
    </row>
    <row r="17" spans="1:10" ht="25.5">
      <c r="A17" s="14" t="s">
        <v>13</v>
      </c>
      <c r="B17" s="14"/>
      <c r="C17" s="15"/>
      <c r="D17" s="15"/>
      <c r="E17" s="15"/>
      <c r="F17" s="2" t="s">
        <v>5</v>
      </c>
      <c r="G17" s="2" t="s">
        <v>1</v>
      </c>
      <c r="H17" s="5" t="s">
        <v>2</v>
      </c>
      <c r="I17" s="5" t="s">
        <v>4</v>
      </c>
      <c r="J17" s="2" t="s">
        <v>3</v>
      </c>
    </row>
    <row r="18" spans="1:10" ht="12.75">
      <c r="A18" s="15" t="s">
        <v>8</v>
      </c>
      <c r="B18" s="15"/>
      <c r="C18" s="15"/>
      <c r="D18" s="15"/>
      <c r="E18" s="15"/>
      <c r="F18" s="9">
        <v>5310000</v>
      </c>
      <c r="G18" s="6">
        <f>$F$5/F18*100</f>
        <v>100</v>
      </c>
      <c r="H18" s="6">
        <f>$G$5*G18/100</f>
        <v>80</v>
      </c>
      <c r="I18" s="16">
        <f>SUM(H18:H19)</f>
        <v>100</v>
      </c>
      <c r="J18" s="18">
        <v>1</v>
      </c>
    </row>
    <row r="19" spans="1:10" ht="12.75">
      <c r="A19" s="15" t="s">
        <v>10</v>
      </c>
      <c r="B19" s="15"/>
      <c r="C19" s="15"/>
      <c r="D19" s="15"/>
      <c r="E19" s="15"/>
      <c r="F19" s="9">
        <v>100</v>
      </c>
      <c r="G19" s="6">
        <f>$F$6/F19*100</f>
        <v>100</v>
      </c>
      <c r="H19" s="6">
        <f>$G$6*G19/100</f>
        <v>20</v>
      </c>
      <c r="I19" s="17"/>
      <c r="J19" s="19"/>
    </row>
    <row r="20" spans="1:10" ht="12.75">
      <c r="A20" s="13"/>
      <c r="B20" s="13"/>
      <c r="C20" s="13"/>
      <c r="D20" s="13"/>
      <c r="E20" s="13"/>
      <c r="F20" s="13"/>
      <c r="G20" s="13"/>
      <c r="H20" s="13"/>
      <c r="I20" s="13"/>
      <c r="J20" s="13"/>
    </row>
    <row r="21" spans="1:10" ht="25.5">
      <c r="A21" s="14" t="s">
        <v>14</v>
      </c>
      <c r="B21" s="14"/>
      <c r="C21" s="15"/>
      <c r="D21" s="15"/>
      <c r="E21" s="15"/>
      <c r="F21" s="2" t="s">
        <v>5</v>
      </c>
      <c r="G21" s="2" t="s">
        <v>1</v>
      </c>
      <c r="H21" s="5" t="s">
        <v>2</v>
      </c>
      <c r="I21" s="5" t="s">
        <v>4</v>
      </c>
      <c r="J21" s="2" t="s">
        <v>3</v>
      </c>
    </row>
    <row r="22" spans="1:10" ht="12.75">
      <c r="A22" s="15" t="s">
        <v>8</v>
      </c>
      <c r="B22" s="15"/>
      <c r="C22" s="15"/>
      <c r="D22" s="15"/>
      <c r="E22" s="15"/>
      <c r="F22" s="9">
        <v>7743205</v>
      </c>
      <c r="G22" s="6">
        <f>$F$5/F22*100</f>
        <v>68.57625492286463</v>
      </c>
      <c r="H22" s="6">
        <f>$G$5*G22/100</f>
        <v>54.8610039382917</v>
      </c>
      <c r="I22" s="16">
        <f>SUM(H22:H23)</f>
        <v>74.8610039382917</v>
      </c>
      <c r="J22" s="18">
        <v>4</v>
      </c>
    </row>
    <row r="23" spans="1:10" ht="12.75">
      <c r="A23" s="15" t="s">
        <v>10</v>
      </c>
      <c r="B23" s="15"/>
      <c r="C23" s="15"/>
      <c r="D23" s="15"/>
      <c r="E23" s="15"/>
      <c r="F23" s="9">
        <v>100</v>
      </c>
      <c r="G23" s="6">
        <f>$F$6/F23*100</f>
        <v>100</v>
      </c>
      <c r="H23" s="6">
        <f>$G$6*G23/100</f>
        <v>20</v>
      </c>
      <c r="I23" s="17"/>
      <c r="J23" s="19"/>
    </row>
  </sheetData>
  <sheetProtection/>
  <mergeCells count="23">
    <mergeCell ref="A9:E9"/>
    <mergeCell ref="A10:E10"/>
    <mergeCell ref="A4:E4"/>
    <mergeCell ref="A5:E5"/>
    <mergeCell ref="A6:E6"/>
    <mergeCell ref="I10:I11"/>
    <mergeCell ref="J10:J11"/>
    <mergeCell ref="A11:E11"/>
    <mergeCell ref="A13:E13"/>
    <mergeCell ref="A14:E14"/>
    <mergeCell ref="I14:I15"/>
    <mergeCell ref="J14:J15"/>
    <mergeCell ref="A15:E15"/>
    <mergeCell ref="A21:E21"/>
    <mergeCell ref="A22:E22"/>
    <mergeCell ref="I22:I23"/>
    <mergeCell ref="J22:J23"/>
    <mergeCell ref="A23:E23"/>
    <mergeCell ref="A17:E17"/>
    <mergeCell ref="A18:E18"/>
    <mergeCell ref="I18:I19"/>
    <mergeCell ref="J18:J19"/>
    <mergeCell ref="A19:E19"/>
  </mergeCells>
  <printOptions/>
  <pageMargins left="0.5511811023622047" right="0.4330708661417323" top="1.3779527559055118" bottom="0.984251968503937" header="0.5118110236220472" footer="0.5118110236220472"/>
  <pageSetup fitToHeight="1" fitToWidth="1" horizontalDpi="600" verticalDpi="600" orientation="landscape" paperSize="9" r:id="rId1"/>
  <headerFooter alignWithMargins="0">
    <oddHeader>&amp;R&amp;"Times New Roman,Obyčejné"Příloha k č.j. PPR-4766-7/ČJ-2012-009HVZ
Počet listů: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STÁTNÍ TISKÁRNA CENIN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Loskot</dc:creator>
  <cp:keywords/>
  <dc:description/>
  <cp:lastModifiedBy>PC</cp:lastModifiedBy>
  <cp:lastPrinted>2015-08-26T08:38:30Z</cp:lastPrinted>
  <dcterms:created xsi:type="dcterms:W3CDTF">2006-05-02T05:32:58Z</dcterms:created>
  <dcterms:modified xsi:type="dcterms:W3CDTF">2015-08-28T06:40:35Z</dcterms:modified>
  <cp:category/>
  <cp:version/>
  <cp:contentType/>
  <cp:contentStatus/>
</cp:coreProperties>
</file>