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<sst xmlns="http://schemas.openxmlformats.org/spreadsheetml/2006/main" count="41" uniqueCount="29">
  <si>
    <t>ODPRACOVANÉ HODINY</t>
  </si>
  <si>
    <t>DNY</t>
  </si>
  <si>
    <t>POČET DNŮ/ROK</t>
  </si>
  <si>
    <t>PO-NE</t>
  </si>
  <si>
    <t>SVOJŠICE</t>
  </si>
  <si>
    <t>ZBIROH</t>
  </si>
  <si>
    <t>Počet psů</t>
  </si>
  <si>
    <t>Počet hodin psů/rok</t>
  </si>
  <si>
    <t>Počet hodin psa/rok</t>
  </si>
  <si>
    <t>Cena celkem za psy</t>
  </si>
  <si>
    <t>Cena celkem bez DPH</t>
  </si>
  <si>
    <t>105 120 hod. (4 roky)</t>
  </si>
  <si>
    <t>35 040 hod. (4 roky)</t>
  </si>
  <si>
    <t>DPH 21 %</t>
  </si>
  <si>
    <t>Cena celkem v Kč bez DPH za oba areály za čtyři roky</t>
  </si>
  <si>
    <t>Cena celkem v Kč včetně DPH za oba areály za čtyři roky</t>
  </si>
  <si>
    <t>Min. poč. bezp. pracovníků/den</t>
  </si>
  <si>
    <t>70 080 hod. (4 roky)</t>
  </si>
  <si>
    <t>70 080hod. (4 roky)</t>
  </si>
  <si>
    <t>Cena celkem bezp. prac. za</t>
  </si>
  <si>
    <t>bezp. prac. celkem + psi celkem /4 roky</t>
  </si>
  <si>
    <t>bezp. prac.  celkem + pes celkem /4 roky</t>
  </si>
  <si>
    <t>hod./den</t>
  </si>
  <si>
    <t>Cena za 1 hod. / 1 pes</t>
  </si>
  <si>
    <t>Cena za 1 hod. / 1 bezp. pracovníka</t>
  </si>
  <si>
    <t>Celkem hod. bezp. prac. rok</t>
  </si>
  <si>
    <t>Uchazeč vyplňuje žlutá pole!</t>
  </si>
  <si>
    <t>Cena celkem za psa</t>
  </si>
  <si>
    <t>Příloha č. 1 ke Smlouvě - Cenová tabulka - OPRAVENÁ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</si>
</sst>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0" fillId="2" borderId="5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0" fillId="2" borderId="2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4" fontId="3" fillId="3" borderId="6" xfId="0" applyNumberFormat="1" applyFont="1" applyFill="1" applyBorder="1" applyAlignment="1" applyProtection="1">
      <alignment vertical="center"/>
      <protection locked="0"/>
    </xf>
    <xf numFmtId="4" fontId="3" fillId="2" borderId="6" xfId="0" applyNumberFormat="1" applyFont="1" applyFill="1" applyBorder="1" applyAlignment="1" applyProtection="1">
      <alignment vertical="center"/>
      <protection/>
    </xf>
    <xf numFmtId="4" fontId="3" fillId="2" borderId="7" xfId="0" applyNumberFormat="1" applyFont="1" applyFill="1" applyBorder="1" applyAlignment="1" applyProtection="1">
      <alignment vertical="center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164" fontId="2" fillId="2" borderId="20" xfId="0" applyNumberFormat="1" applyFont="1" applyFill="1" applyBorder="1" applyAlignment="1" applyProtection="1">
      <alignment/>
      <protection/>
    </xf>
    <xf numFmtId="164" fontId="2" fillId="2" borderId="21" xfId="0" applyNumberFormat="1" applyFont="1" applyFill="1" applyBorder="1" applyAlignment="1" applyProtection="1">
      <alignment/>
      <protection/>
    </xf>
    <xf numFmtId="164" fontId="2" fillId="2" borderId="16" xfId="0" applyNumberFormat="1" applyFont="1" applyFill="1" applyBorder="1" applyAlignment="1" applyProtection="1">
      <alignment/>
      <protection/>
    </xf>
    <xf numFmtId="164" fontId="2" fillId="2" borderId="22" xfId="0" applyNumberFormat="1" applyFont="1" applyFill="1" applyBorder="1" applyAlignment="1" applyProtection="1">
      <alignment/>
      <protection/>
    </xf>
    <xf numFmtId="164" fontId="2" fillId="2" borderId="23" xfId="0" applyNumberFormat="1" applyFont="1" applyFill="1" applyBorder="1" applyAlignment="1" applyProtection="1">
      <alignment/>
      <protection/>
    </xf>
    <xf numFmtId="164" fontId="2" fillId="2" borderId="24" xfId="0" applyNumberFormat="1" applyFont="1" applyFill="1" applyBorder="1" applyAlignment="1" applyProtection="1">
      <alignment/>
      <protection/>
    </xf>
    <xf numFmtId="0" fontId="0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abSelected="1" workbookViewId="0" topLeftCell="A7">
      <selection activeCell="M23" sqref="M23"/>
    </sheetView>
  </sheetViews>
  <sheetFormatPr defaultColWidth="9.140625" defaultRowHeight="15"/>
  <cols>
    <col min="1" max="1" width="4.421875" style="0" customWidth="1"/>
    <col min="2" max="2" width="21.00390625" style="0" customWidth="1"/>
    <col min="3" max="3" width="6.8515625" style="0" bestFit="1" customWidth="1"/>
    <col min="4" max="4" width="16.421875" style="0" bestFit="1" customWidth="1"/>
    <col min="5" max="5" width="9.00390625" style="0" customWidth="1"/>
    <col min="6" max="6" width="10.421875" style="0" customWidth="1"/>
    <col min="7" max="7" width="11.28125" style="0" bestFit="1" customWidth="1"/>
    <col min="8" max="9" width="11.28125" style="0" customWidth="1"/>
    <col min="10" max="11" width="15.28125" style="0" customWidth="1"/>
    <col min="12" max="12" width="17.7109375" style="0" customWidth="1"/>
    <col min="13" max="13" width="21.140625" style="0" bestFit="1" customWidth="1"/>
    <col min="14" max="14" width="23.8515625" style="0" bestFit="1" customWidth="1"/>
  </cols>
  <sheetData>
    <row r="1" ht="18.75">
      <c r="B1" s="19" t="s">
        <v>28</v>
      </c>
    </row>
    <row r="6" spans="10:14" ht="15.75" thickBot="1">
      <c r="J6" s="1"/>
      <c r="K6" s="1"/>
      <c r="L6" s="1"/>
      <c r="M6" s="1"/>
      <c r="N6" s="1"/>
    </row>
    <row r="7" spans="2:14" ht="15.75" thickBot="1">
      <c r="B7" s="2" t="s">
        <v>4</v>
      </c>
      <c r="C7" s="33" t="s">
        <v>0</v>
      </c>
      <c r="D7" s="34"/>
      <c r="E7" s="34"/>
      <c r="F7" s="34"/>
      <c r="G7" s="35"/>
      <c r="H7" s="3"/>
      <c r="I7" s="3"/>
      <c r="J7" s="4"/>
      <c r="K7" s="4"/>
      <c r="L7" s="4"/>
      <c r="M7" s="5"/>
      <c r="N7" s="6"/>
    </row>
    <row r="8" spans="2:14" ht="34.5" customHeight="1" thickBot="1">
      <c r="B8" s="36" t="s">
        <v>16</v>
      </c>
      <c r="C8" s="36" t="s">
        <v>1</v>
      </c>
      <c r="D8" s="36" t="s">
        <v>2</v>
      </c>
      <c r="E8" s="29" t="s">
        <v>22</v>
      </c>
      <c r="F8" s="30"/>
      <c r="G8" s="36" t="s">
        <v>25</v>
      </c>
      <c r="H8" s="36" t="s">
        <v>6</v>
      </c>
      <c r="I8" s="36" t="s">
        <v>7</v>
      </c>
      <c r="J8" s="36" t="s">
        <v>24</v>
      </c>
      <c r="K8" s="36" t="s">
        <v>23</v>
      </c>
      <c r="L8" s="7" t="s">
        <v>19</v>
      </c>
      <c r="M8" s="8" t="s">
        <v>9</v>
      </c>
      <c r="N8" s="8" t="s">
        <v>10</v>
      </c>
    </row>
    <row r="9" spans="2:14" ht="30.75" customHeight="1" thickBot="1">
      <c r="B9" s="37"/>
      <c r="C9" s="37"/>
      <c r="D9" s="37"/>
      <c r="E9" s="31"/>
      <c r="F9" s="32"/>
      <c r="G9" s="37"/>
      <c r="H9" s="56"/>
      <c r="I9" s="56"/>
      <c r="J9" s="53"/>
      <c r="K9" s="38"/>
      <c r="L9" s="9" t="s">
        <v>18</v>
      </c>
      <c r="M9" s="10" t="s">
        <v>11</v>
      </c>
      <c r="N9" s="9" t="s">
        <v>20</v>
      </c>
    </row>
    <row r="10" spans="2:14" ht="37.5" customHeight="1" thickBot="1">
      <c r="B10" s="11">
        <v>4</v>
      </c>
      <c r="C10" s="12" t="s">
        <v>3</v>
      </c>
      <c r="D10" s="12">
        <v>365</v>
      </c>
      <c r="E10" s="54">
        <v>48</v>
      </c>
      <c r="F10" s="55"/>
      <c r="G10" s="12">
        <v>17520</v>
      </c>
      <c r="H10" s="12">
        <v>3</v>
      </c>
      <c r="I10" s="12">
        <v>26280</v>
      </c>
      <c r="J10" s="26"/>
      <c r="K10" s="26"/>
      <c r="L10" s="27">
        <f>J10*70080</f>
        <v>0</v>
      </c>
      <c r="M10" s="27">
        <f>K10*105120</f>
        <v>0</v>
      </c>
      <c r="N10" s="27">
        <f>L10+M10</f>
        <v>0</v>
      </c>
    </row>
    <row r="11" spans="2:14" ht="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0"/>
    </row>
    <row r="12" spans="2:14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0"/>
    </row>
    <row r="13" spans="2:14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</row>
    <row r="14" spans="2:14" ht="15.75" thickBo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21"/>
    </row>
    <row r="15" spans="2:14" ht="15.75" thickBot="1">
      <c r="B15" s="2" t="s">
        <v>5</v>
      </c>
      <c r="C15" s="33" t="s">
        <v>0</v>
      </c>
      <c r="D15" s="34"/>
      <c r="E15" s="34"/>
      <c r="F15" s="34"/>
      <c r="G15" s="35"/>
      <c r="H15" s="15"/>
      <c r="I15" s="15"/>
      <c r="J15" s="4"/>
      <c r="K15" s="4"/>
      <c r="L15" s="16"/>
      <c r="M15" s="17"/>
      <c r="N15" s="22"/>
    </row>
    <row r="16" spans="2:14" ht="34.5" customHeight="1" thickBot="1">
      <c r="B16" s="36" t="s">
        <v>16</v>
      </c>
      <c r="C16" s="36" t="s">
        <v>1</v>
      </c>
      <c r="D16" s="36" t="s">
        <v>2</v>
      </c>
      <c r="E16" s="29" t="s">
        <v>22</v>
      </c>
      <c r="F16" s="30"/>
      <c r="G16" s="36" t="s">
        <v>25</v>
      </c>
      <c r="H16" s="36" t="s">
        <v>6</v>
      </c>
      <c r="I16" s="36" t="s">
        <v>8</v>
      </c>
      <c r="J16" s="36" t="s">
        <v>24</v>
      </c>
      <c r="K16" s="36" t="s">
        <v>23</v>
      </c>
      <c r="L16" s="18" t="s">
        <v>19</v>
      </c>
      <c r="M16" s="8" t="s">
        <v>27</v>
      </c>
      <c r="N16" s="23" t="s">
        <v>10</v>
      </c>
    </row>
    <row r="17" spans="2:14" ht="30.75" customHeight="1" thickBot="1">
      <c r="B17" s="37"/>
      <c r="C17" s="37"/>
      <c r="D17" s="37"/>
      <c r="E17" s="31"/>
      <c r="F17" s="32"/>
      <c r="G17" s="37"/>
      <c r="H17" s="56"/>
      <c r="I17" s="56"/>
      <c r="J17" s="53"/>
      <c r="K17" s="38"/>
      <c r="L17" s="9" t="s">
        <v>17</v>
      </c>
      <c r="M17" s="10" t="s">
        <v>12</v>
      </c>
      <c r="N17" s="9" t="s">
        <v>21</v>
      </c>
    </row>
    <row r="18" spans="2:14" ht="45" customHeight="1" thickBot="1">
      <c r="B18" s="11">
        <v>4</v>
      </c>
      <c r="C18" s="12" t="s">
        <v>3</v>
      </c>
      <c r="D18" s="12">
        <v>365</v>
      </c>
      <c r="E18" s="54">
        <v>48</v>
      </c>
      <c r="F18" s="55"/>
      <c r="G18" s="12">
        <v>17520</v>
      </c>
      <c r="H18" s="12">
        <v>1</v>
      </c>
      <c r="I18" s="12">
        <v>8760</v>
      </c>
      <c r="J18" s="26"/>
      <c r="K18" s="26"/>
      <c r="L18" s="27">
        <f>J18*70080</f>
        <v>0</v>
      </c>
      <c r="M18" s="27">
        <f>K18*35040</f>
        <v>0</v>
      </c>
      <c r="N18" s="28">
        <f>L18+M18</f>
        <v>0</v>
      </c>
    </row>
    <row r="19" spans="2:14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ht="15.75" thickBo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 ht="33.75" customHeight="1">
      <c r="B23" s="39" t="s">
        <v>14</v>
      </c>
      <c r="C23" s="40"/>
      <c r="D23" s="41"/>
      <c r="E23" s="47">
        <f>N10+N18</f>
        <v>0</v>
      </c>
      <c r="F23" s="48"/>
      <c r="G23" s="13"/>
      <c r="H23" s="13"/>
      <c r="I23" s="13"/>
      <c r="J23" s="13"/>
      <c r="K23" s="13"/>
      <c r="L23" s="13"/>
      <c r="M23" s="13"/>
      <c r="N23" s="13"/>
    </row>
    <row r="24" spans="2:6" ht="22.5" customHeight="1">
      <c r="B24" s="42" t="s">
        <v>13</v>
      </c>
      <c r="C24" s="43"/>
      <c r="D24" s="43"/>
      <c r="E24" s="49">
        <f>E23*0.21</f>
        <v>0</v>
      </c>
      <c r="F24" s="50"/>
    </row>
    <row r="25" spans="2:6" ht="42" customHeight="1" thickBot="1">
      <c r="B25" s="44" t="s">
        <v>15</v>
      </c>
      <c r="C25" s="45"/>
      <c r="D25" s="46"/>
      <c r="E25" s="51">
        <f>E23*1.21</f>
        <v>0</v>
      </c>
      <c r="F25" s="52"/>
    </row>
    <row r="29" spans="2:4" ht="15">
      <c r="B29" s="25" t="s">
        <v>26</v>
      </c>
      <c r="C29" s="24"/>
      <c r="D29" s="24"/>
    </row>
  </sheetData>
  <sheetProtection password="CC5D" sheet="1" objects="1" scenarios="1"/>
  <mergeCells count="28">
    <mergeCell ref="K8:K9"/>
    <mergeCell ref="K16:K17"/>
    <mergeCell ref="B23:D23"/>
    <mergeCell ref="B24:D24"/>
    <mergeCell ref="B25:D25"/>
    <mergeCell ref="E23:F23"/>
    <mergeCell ref="E24:F24"/>
    <mergeCell ref="E25:F25"/>
    <mergeCell ref="J8:J9"/>
    <mergeCell ref="J16:J17"/>
    <mergeCell ref="E10:F10"/>
    <mergeCell ref="H8:H9"/>
    <mergeCell ref="H16:H17"/>
    <mergeCell ref="I8:I9"/>
    <mergeCell ref="I16:I17"/>
    <mergeCell ref="E18:F18"/>
    <mergeCell ref="E8:F9"/>
    <mergeCell ref="E16:F17"/>
    <mergeCell ref="C7:G7"/>
    <mergeCell ref="B8:B9"/>
    <mergeCell ref="C8:C9"/>
    <mergeCell ref="D8:D9"/>
    <mergeCell ref="G8:G9"/>
    <mergeCell ref="C15:G15"/>
    <mergeCell ref="B16:B17"/>
    <mergeCell ref="C16:C17"/>
    <mergeCell ref="D16:D17"/>
    <mergeCell ref="G16:G17"/>
  </mergeCells>
  <printOptions/>
  <pageMargins left="0.7" right="0.7" top="0.787401575" bottom="0.7874015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Lebedova</dc:creator>
  <cp:keywords/>
  <dc:description/>
  <cp:lastModifiedBy>Miroslava Lebedova</cp:lastModifiedBy>
  <cp:lastPrinted>2016-06-27T14:56:46Z</cp:lastPrinted>
  <dcterms:created xsi:type="dcterms:W3CDTF">2016-06-22T14:18:08Z</dcterms:created>
  <dcterms:modified xsi:type="dcterms:W3CDTF">2016-08-15T06:34:18Z</dcterms:modified>
  <cp:category/>
  <cp:version/>
  <cp:contentType/>
  <cp:contentStatus/>
</cp:coreProperties>
</file>