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080" activeTab="0"/>
  </bookViews>
  <sheets>
    <sheet name="ROZPOČET FINAL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<sst xmlns="http://schemas.openxmlformats.org/spreadsheetml/2006/main" count="34" uniqueCount="30">
  <si>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Počet</t>
  </si>
  <si>
    <t>cena bez DPH</t>
  </si>
  <si>
    <t>cena vč.DPH</t>
  </si>
  <si>
    <t>A)</t>
  </si>
  <si>
    <t>Svítidla + ostatní materiál</t>
  </si>
  <si>
    <t>Kč/ks</t>
  </si>
  <si>
    <t>celkem</t>
  </si>
  <si>
    <t>B)</t>
  </si>
  <si>
    <t>D)</t>
  </si>
  <si>
    <t>Ostatní náklady:</t>
  </si>
  <si>
    <t>REKAPITULACE:</t>
  </si>
  <si>
    <t>SVÍTIDLA + ostatní materiál</t>
  </si>
  <si>
    <t>OSTATNÍ NÁKLADY</t>
  </si>
  <si>
    <t>CELKEM:</t>
  </si>
  <si>
    <t xml:space="preserve"> </t>
  </si>
  <si>
    <t>Demontáž stávajícího svítidla</t>
  </si>
  <si>
    <t>PRÁCE (montáže, demontáže, ostatní práce)</t>
  </si>
  <si>
    <t xml:space="preserve">Recykl. poplatek - svítidlo </t>
  </si>
  <si>
    <t>DPH 21%</t>
  </si>
  <si>
    <t>Montáže + ostatní práce:</t>
  </si>
  <si>
    <t>Montáž nového svítidla</t>
  </si>
  <si>
    <t xml:space="preserve">Doprava </t>
  </si>
  <si>
    <t>montážní plošina - zajistí investor</t>
  </si>
  <si>
    <t xml:space="preserve">Revizní zpráva </t>
  </si>
  <si>
    <t>Ekologická likvidace demontovaného materiálu komplet</t>
  </si>
  <si>
    <t xml:space="preserve">Drobný spojovací materiál </t>
  </si>
  <si>
    <t>Svítidlo LED (dle specifikace) včetně napájecího a ovládacího kabelu</t>
  </si>
  <si>
    <t>Výkaz výměr</t>
  </si>
  <si>
    <t xml:space="preserve">Oprava venkovního osvětlení </t>
  </si>
  <si>
    <t xml:space="preserve">Příloha č. 1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</si>
</sst>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,\k\W"/>
    <numFmt numFmtId="168" formatCode="#,##0.00_ \k\W"/>
    <numFmt numFmtId="169" formatCode="0.000"/>
    <numFmt numFmtId="170" formatCode="0.000_M\W_h"/>
    <numFmt numFmtId="171" formatCode="0.000_M\W"/>
    <numFmt numFmtId="172" formatCode="#,##0.\-\-\ &quot;Kč&quot;;\-#,##0\ &quot;Kč&quot;"/>
    <numFmt numFmtId="173" formatCode="#,##0\ &quot;Kč&quot;"/>
    <numFmt numFmtId="174" formatCode="#,##0.00\ _K_č"/>
    <numFmt numFmtId="175" formatCode="#,##0.00\ &quot;Kč&quot;"/>
    <numFmt numFmtId="176" formatCode="#,##0\ _K_č"/>
    <numFmt numFmtId="177" formatCode="0.0000"/>
    <numFmt numFmtId="178" formatCode="#,##0.0000\ &quot;Kč&quot;"/>
    <numFmt numFmtId="179" formatCode="0.0%"/>
  </numFmts>
  <fonts count="37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b/>
      <i/>
      <sz val="11"/>
      <name val="Arial Narrow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6"/>
      <name val="Arial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double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7" fillId="0" borderId="12" xfId="0" applyNumberFormat="1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8" fillId="16" borderId="14" xfId="0" applyFont="1" applyFill="1" applyBorder="1" applyAlignment="1">
      <alignment horizontal="center"/>
    </xf>
    <xf numFmtId="0" fontId="29" fillId="16" borderId="15" xfId="0" applyFont="1" applyFill="1" applyBorder="1" applyAlignment="1">
      <alignment/>
    </xf>
    <xf numFmtId="0" fontId="28" fillId="16" borderId="16" xfId="0" applyFont="1" applyFill="1" applyBorder="1" applyAlignment="1">
      <alignment horizontal="center"/>
    </xf>
    <xf numFmtId="0" fontId="26" fillId="16" borderId="17" xfId="0" applyFont="1" applyFill="1" applyBorder="1" applyAlignment="1">
      <alignment horizontal="center"/>
    </xf>
    <xf numFmtId="0" fontId="26" fillId="16" borderId="18" xfId="0" applyFont="1" applyFill="1" applyBorder="1" applyAlignment="1">
      <alignment horizontal="center"/>
    </xf>
    <xf numFmtId="0" fontId="27" fillId="16" borderId="16" xfId="0" applyFont="1" applyFill="1" applyBorder="1" applyAlignment="1">
      <alignment horizontal="center" wrapText="1"/>
    </xf>
    <xf numFmtId="0" fontId="27" fillId="16" borderId="19" xfId="0" applyFont="1" applyFill="1" applyBorder="1" applyAlignment="1">
      <alignment horizontal="center" wrapText="1"/>
    </xf>
    <xf numFmtId="0" fontId="25" fillId="0" borderId="14" xfId="0" applyFont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175" fontId="25" fillId="0" borderId="20" xfId="0" applyNumberFormat="1" applyFont="1" applyBorder="1" applyAlignment="1">
      <alignment wrapText="1"/>
    </xf>
    <xf numFmtId="175" fontId="28" fillId="0" borderId="18" xfId="0" applyNumberFormat="1" applyFont="1" applyBorder="1" applyAlignment="1">
      <alignment/>
    </xf>
    <xf numFmtId="175" fontId="25" fillId="0" borderId="16" xfId="0" applyNumberFormat="1" applyFont="1" applyBorder="1" applyAlignment="1">
      <alignment wrapText="1"/>
    </xf>
    <xf numFmtId="175" fontId="25" fillId="0" borderId="19" xfId="0" applyNumberFormat="1" applyFont="1" applyBorder="1" applyAlignment="1">
      <alignment wrapText="1"/>
    </xf>
    <xf numFmtId="175" fontId="25" fillId="0" borderId="20" xfId="0" applyNumberFormat="1" applyFont="1" applyBorder="1" applyAlignment="1">
      <alignment/>
    </xf>
    <xf numFmtId="0" fontId="25" fillId="0" borderId="16" xfId="0" applyFont="1" applyFill="1" applyBorder="1" applyAlignment="1">
      <alignment horizontal="center"/>
    </xf>
    <xf numFmtId="175" fontId="25" fillId="0" borderId="17" xfId="0" applyNumberFormat="1" applyFont="1" applyFill="1" applyBorder="1" applyAlignment="1">
      <alignment/>
    </xf>
    <xf numFmtId="0" fontId="28" fillId="0" borderId="15" xfId="0" applyFont="1" applyBorder="1" applyAlignment="1">
      <alignment/>
    </xf>
    <xf numFmtId="175" fontId="25" fillId="0" borderId="17" xfId="0" applyNumberFormat="1" applyFont="1" applyBorder="1" applyAlignment="1">
      <alignment/>
    </xf>
    <xf numFmtId="175" fontId="26" fillId="16" borderId="17" xfId="0" applyNumberFormat="1" applyFont="1" applyFill="1" applyBorder="1" applyAlignment="1">
      <alignment horizontal="center"/>
    </xf>
    <xf numFmtId="175" fontId="26" fillId="16" borderId="18" xfId="0" applyNumberFormat="1" applyFont="1" applyFill="1" applyBorder="1" applyAlignment="1">
      <alignment horizontal="center"/>
    </xf>
    <xf numFmtId="175" fontId="25" fillId="16" borderId="16" xfId="0" applyNumberFormat="1" applyFont="1" applyFill="1" applyBorder="1" applyAlignment="1">
      <alignment/>
    </xf>
    <xf numFmtId="175" fontId="25" fillId="16" borderId="19" xfId="0" applyNumberFormat="1" applyFont="1" applyFill="1" applyBorder="1" applyAlignment="1">
      <alignment/>
    </xf>
    <xf numFmtId="0" fontId="25" fillId="0" borderId="15" xfId="0" applyFont="1" applyBorder="1" applyAlignment="1">
      <alignment/>
    </xf>
    <xf numFmtId="173" fontId="25" fillId="0" borderId="16" xfId="0" applyNumberFormat="1" applyFont="1" applyBorder="1" applyAlignment="1">
      <alignment/>
    </xf>
    <xf numFmtId="0" fontId="25" fillId="16" borderId="16" xfId="0" applyFont="1" applyFill="1" applyBorder="1" applyAlignment="1">
      <alignment/>
    </xf>
    <xf numFmtId="0" fontId="30" fillId="0" borderId="0" xfId="0" applyFont="1" applyBorder="1" applyAlignment="1">
      <alignment/>
    </xf>
    <xf numFmtId="175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 wrapText="1"/>
    </xf>
    <xf numFmtId="0" fontId="31" fillId="16" borderId="10" xfId="0" applyFont="1" applyFill="1" applyBorder="1" applyAlignment="1">
      <alignment/>
    </xf>
    <xf numFmtId="0" fontId="32" fillId="16" borderId="21" xfId="0" applyFont="1" applyFill="1" applyBorder="1" applyAlignment="1">
      <alignment/>
    </xf>
    <xf numFmtId="0" fontId="32" fillId="16" borderId="22" xfId="0" applyFont="1" applyFill="1" applyBorder="1" applyAlignment="1">
      <alignment/>
    </xf>
    <xf numFmtId="173" fontId="32" fillId="16" borderId="11" xfId="0" applyNumberFormat="1" applyFont="1" applyFill="1" applyBorder="1" applyAlignment="1">
      <alignment/>
    </xf>
    <xf numFmtId="173" fontId="32" fillId="16" borderId="23" xfId="0" applyNumberFormat="1" applyFont="1" applyFill="1" applyBorder="1" applyAlignment="1">
      <alignment/>
    </xf>
    <xf numFmtId="173" fontId="32" fillId="16" borderId="12" xfId="0" applyNumberFormat="1" applyFont="1" applyFill="1" applyBorder="1" applyAlignment="1">
      <alignment/>
    </xf>
    <xf numFmtId="173" fontId="32" fillId="16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33" fillId="0" borderId="15" xfId="0" applyFont="1" applyBorder="1" applyAlignment="1">
      <alignment/>
    </xf>
    <xf numFmtId="0" fontId="34" fillId="0" borderId="24" xfId="0" applyFont="1" applyBorder="1" applyAlignment="1">
      <alignment/>
    </xf>
    <xf numFmtId="173" fontId="34" fillId="0" borderId="17" xfId="0" applyNumberFormat="1" applyFont="1" applyBorder="1" applyAlignment="1">
      <alignment/>
    </xf>
    <xf numFmtId="173" fontId="33" fillId="0" borderId="15" xfId="0" applyNumberFormat="1" applyFont="1" applyBorder="1" applyAlignment="1">
      <alignment/>
    </xf>
    <xf numFmtId="173" fontId="33" fillId="0" borderId="16" xfId="0" applyNumberFormat="1" applyFont="1" applyBorder="1" applyAlignment="1">
      <alignment wrapText="1"/>
    </xf>
    <xf numFmtId="173" fontId="33" fillId="0" borderId="19" xfId="0" applyNumberFormat="1" applyFont="1" applyBorder="1" applyAlignment="1">
      <alignment wrapText="1"/>
    </xf>
    <xf numFmtId="0" fontId="0" fillId="0" borderId="25" xfId="0" applyBorder="1" applyAlignment="1">
      <alignment/>
    </xf>
    <xf numFmtId="0" fontId="33" fillId="0" borderId="26" xfId="0" applyFont="1" applyBorder="1" applyAlignment="1">
      <alignment/>
    </xf>
    <xf numFmtId="0" fontId="34" fillId="0" borderId="27" xfId="0" applyFont="1" applyBorder="1" applyAlignment="1">
      <alignment/>
    </xf>
    <xf numFmtId="173" fontId="34" fillId="0" borderId="28" xfId="0" applyNumberFormat="1" applyFont="1" applyBorder="1" applyAlignment="1">
      <alignment/>
    </xf>
    <xf numFmtId="173" fontId="33" fillId="0" borderId="26" xfId="0" applyNumberFormat="1" applyFont="1" applyBorder="1" applyAlignment="1">
      <alignment/>
    </xf>
    <xf numFmtId="0" fontId="35" fillId="24" borderId="29" xfId="0" applyFont="1" applyFill="1" applyBorder="1" applyAlignment="1">
      <alignment/>
    </xf>
    <xf numFmtId="0" fontId="0" fillId="24" borderId="30" xfId="0" applyFill="1" applyBorder="1" applyAlignment="1">
      <alignment/>
    </xf>
    <xf numFmtId="173" fontId="35" fillId="24" borderId="31" xfId="0" applyNumberFormat="1" applyFont="1" applyFill="1" applyBorder="1" applyAlignment="1">
      <alignment/>
    </xf>
    <xf numFmtId="173" fontId="36" fillId="24" borderId="3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33" xfId="0" applyFont="1" applyBorder="1" applyAlignment="1">
      <alignment horizontal="center"/>
    </xf>
    <xf numFmtId="175" fontId="25" fillId="0" borderId="34" xfId="0" applyNumberFormat="1" applyFont="1" applyBorder="1" applyAlignment="1">
      <alignment wrapText="1"/>
    </xf>
    <xf numFmtId="175" fontId="25" fillId="0" borderId="35" xfId="0" applyNumberFormat="1" applyFont="1" applyBorder="1" applyAlignment="1">
      <alignment wrapText="1"/>
    </xf>
    <xf numFmtId="0" fontId="23" fillId="0" borderId="0" xfId="0" applyFont="1" applyAlignment="1">
      <alignment/>
    </xf>
    <xf numFmtId="14" fontId="0" fillId="0" borderId="0" xfId="0" applyNumberFormat="1" applyAlignment="1">
      <alignment horizontal="left"/>
    </xf>
    <xf numFmtId="175" fontId="25" fillId="0" borderId="17" xfId="0" applyNumberFormat="1" applyFont="1" applyBorder="1" applyAlignment="1">
      <alignment wrapText="1"/>
    </xf>
    <xf numFmtId="175" fontId="25" fillId="0" borderId="19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5" fillId="25" borderId="15" xfId="0" applyFont="1" applyFill="1" applyBorder="1" applyAlignment="1">
      <alignment wrapText="1"/>
    </xf>
    <xf numFmtId="0" fontId="35" fillId="0" borderId="0" xfId="0" applyFont="1" applyAlignment="1">
      <alignment/>
    </xf>
    <xf numFmtId="0" fontId="27" fillId="0" borderId="11" xfId="0" applyNumberFormat="1" applyFont="1" applyBorder="1" applyAlignment="1">
      <alignment horizontal="center" wrapText="1"/>
    </xf>
    <xf numFmtId="0" fontId="25" fillId="0" borderId="23" xfId="0" applyFont="1" applyBorder="1" applyAlignment="1">
      <alignment/>
    </xf>
    <xf numFmtId="173" fontId="36" fillId="24" borderId="36" xfId="0" applyNumberFormat="1" applyFont="1" applyFill="1" applyBorder="1" applyAlignment="1">
      <alignment/>
    </xf>
    <xf numFmtId="173" fontId="36" fillId="24" borderId="30" xfId="0" applyNumberFormat="1" applyFont="1" applyFill="1" applyBorder="1" applyAlignment="1">
      <alignment/>
    </xf>
    <xf numFmtId="0" fontId="35" fillId="0" borderId="37" xfId="0" applyFont="1" applyBorder="1" applyAlignment="1">
      <alignment/>
    </xf>
    <xf numFmtId="0" fontId="23" fillId="0" borderId="0" xfId="0" applyFont="1" applyBorder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26"/>
  <sheetViews>
    <sheetView tabSelected="1" zoomScale="75" zoomScaleNormal="75" zoomScalePageLayoutView="0" workbookViewId="0" topLeftCell="B1">
      <selection activeCell="F6" sqref="F6"/>
    </sheetView>
  </sheetViews>
  <sheetFormatPr defaultColWidth="9.140625" defaultRowHeight="12.75"/>
  <cols>
    <col min="1" max="1" width="6.7109375" style="0" customWidth="1"/>
    <col min="2" max="2" width="5.7109375" style="0" customWidth="1"/>
    <col min="3" max="3" width="55.7109375" style="0" customWidth="1"/>
    <col min="4" max="4" width="12.8515625" style="0" customWidth="1"/>
    <col min="5" max="8" width="17.140625" style="0" customWidth="1"/>
    <col min="9" max="9" width="7.140625" style="0" customWidth="1"/>
    <col min="10" max="10" width="4.8515625" style="0" customWidth="1"/>
  </cols>
  <sheetData>
    <row r="1" ht="12.75" customHeight="1"/>
    <row r="2" spans="2:8" ht="12.75" customHeight="1">
      <c r="B2" s="1"/>
      <c r="G2" s="2"/>
      <c r="H2" s="2"/>
    </row>
    <row r="3" spans="2:8" ht="24" customHeight="1">
      <c r="B3" s="1"/>
      <c r="C3" s="75" t="s">
        <v>29</v>
      </c>
      <c r="G3" s="2"/>
      <c r="H3" s="2"/>
    </row>
    <row r="4" spans="2:10" ht="36" customHeight="1">
      <c r="B4" s="81" t="s">
        <v>28</v>
      </c>
      <c r="C4" s="81"/>
      <c r="D4" s="81"/>
      <c r="E4" s="81"/>
      <c r="F4" s="81"/>
      <c r="G4" s="81"/>
      <c r="H4" s="81"/>
      <c r="I4" s="73"/>
      <c r="J4" s="73"/>
    </row>
    <row r="5" spans="2:8" ht="34.5" customHeight="1">
      <c r="B5" s="3" t="s">
        <v>27</v>
      </c>
      <c r="D5" s="69"/>
      <c r="F5" s="70"/>
      <c r="G5" s="2"/>
      <c r="H5" s="2"/>
    </row>
    <row r="6" ht="23.25" customHeight="1" thickBot="1">
      <c r="C6" s="4"/>
    </row>
    <row r="7" spans="2:8" ht="16.5" customHeight="1" thickTop="1">
      <c r="B7" s="5"/>
      <c r="C7" s="6"/>
      <c r="D7" s="7" t="s">
        <v>0</v>
      </c>
      <c r="E7" s="76" t="s">
        <v>1</v>
      </c>
      <c r="F7" s="77"/>
      <c r="G7" s="8" t="s">
        <v>18</v>
      </c>
      <c r="H7" s="9" t="s">
        <v>2</v>
      </c>
    </row>
    <row r="8" spans="2:8" ht="22.5" customHeight="1">
      <c r="B8" s="10" t="s">
        <v>3</v>
      </c>
      <c r="C8" s="11" t="s">
        <v>4</v>
      </c>
      <c r="D8" s="12"/>
      <c r="E8" s="13" t="s">
        <v>5</v>
      </c>
      <c r="F8" s="14" t="s">
        <v>6</v>
      </c>
      <c r="G8" s="15"/>
      <c r="H8" s="16"/>
    </row>
    <row r="9" spans="2:8" ht="33.75" customHeight="1">
      <c r="B9" s="17"/>
      <c r="C9" s="74" t="s">
        <v>26</v>
      </c>
      <c r="D9" s="19">
        <v>41</v>
      </c>
      <c r="E9" s="20"/>
      <c r="F9" s="21">
        <f>E9*D9</f>
        <v>0</v>
      </c>
      <c r="G9" s="22">
        <f>F9*0.21</f>
        <v>0</v>
      </c>
      <c r="H9" s="23">
        <f>G9+F9</f>
        <v>0</v>
      </c>
    </row>
    <row r="10" spans="2:8" ht="16.5" customHeight="1">
      <c r="B10" s="17"/>
      <c r="C10" s="18" t="s">
        <v>17</v>
      </c>
      <c r="D10" s="19">
        <v>41</v>
      </c>
      <c r="E10" s="24"/>
      <c r="F10" s="21">
        <f>E10*D10</f>
        <v>0</v>
      </c>
      <c r="G10" s="22">
        <f>F10*0.21</f>
        <v>0</v>
      </c>
      <c r="H10" s="23">
        <f>G10+F10</f>
        <v>0</v>
      </c>
    </row>
    <row r="11" spans="2:8" ht="16.5" customHeight="1">
      <c r="B11" s="17"/>
      <c r="C11" s="18" t="s">
        <v>25</v>
      </c>
      <c r="D11" s="25">
        <v>1</v>
      </c>
      <c r="E11" s="26"/>
      <c r="F11" s="21">
        <f>E11*D11</f>
        <v>0</v>
      </c>
      <c r="G11" s="22">
        <f>F11*0.21</f>
        <v>0</v>
      </c>
      <c r="H11" s="23">
        <f>G11+F11</f>
        <v>0</v>
      </c>
    </row>
    <row r="12" spans="2:8" ht="16.5" customHeight="1">
      <c r="B12" s="17"/>
      <c r="C12" s="27"/>
      <c r="D12" s="19"/>
      <c r="E12" s="28"/>
      <c r="F12" s="21"/>
      <c r="G12" s="22"/>
      <c r="H12" s="23"/>
    </row>
    <row r="13" spans="2:8" ht="22.5" customHeight="1">
      <c r="B13" s="10" t="s">
        <v>7</v>
      </c>
      <c r="C13" s="11" t="s">
        <v>19</v>
      </c>
      <c r="D13" s="12"/>
      <c r="E13" s="29" t="s">
        <v>5</v>
      </c>
      <c r="F13" s="30" t="s">
        <v>6</v>
      </c>
      <c r="G13" s="31"/>
      <c r="H13" s="32"/>
    </row>
    <row r="14" spans="2:8" ht="16.5" customHeight="1">
      <c r="B14" s="17"/>
      <c r="C14" s="33" t="s">
        <v>15</v>
      </c>
      <c r="D14" s="19">
        <v>41</v>
      </c>
      <c r="E14" s="20"/>
      <c r="F14" s="21">
        <f>E14*D14</f>
        <v>0</v>
      </c>
      <c r="G14" s="22">
        <f>F14*0.21</f>
        <v>0</v>
      </c>
      <c r="H14" s="23">
        <f>+G14+F14</f>
        <v>0</v>
      </c>
    </row>
    <row r="15" spans="2:8" ht="16.5" customHeight="1">
      <c r="B15" s="17"/>
      <c r="C15" s="33" t="s">
        <v>20</v>
      </c>
      <c r="D15" s="19">
        <v>41</v>
      </c>
      <c r="E15" s="71"/>
      <c r="F15" s="21">
        <f>E15*D15</f>
        <v>0</v>
      </c>
      <c r="G15" s="22">
        <f>F15*0.21</f>
        <v>0</v>
      </c>
      <c r="H15" s="72">
        <f>+G15+F15</f>
        <v>0</v>
      </c>
    </row>
    <row r="16" spans="2:8" ht="16.5" customHeight="1">
      <c r="B16" s="17"/>
      <c r="C16" s="27"/>
      <c r="D16" s="34"/>
      <c r="E16" s="28"/>
      <c r="F16" s="21"/>
      <c r="G16" s="22"/>
      <c r="H16" s="23"/>
    </row>
    <row r="17" spans="2:8" ht="22.5" customHeight="1">
      <c r="B17" s="10" t="s">
        <v>8</v>
      </c>
      <c r="C17" s="11" t="s">
        <v>9</v>
      </c>
      <c r="D17" s="35"/>
      <c r="E17" s="29" t="s">
        <v>5</v>
      </c>
      <c r="F17" s="30" t="s">
        <v>6</v>
      </c>
      <c r="G17" s="31"/>
      <c r="H17" s="32"/>
    </row>
    <row r="18" spans="2:8" ht="16.5" customHeight="1">
      <c r="B18" s="17"/>
      <c r="C18" s="33" t="s">
        <v>21</v>
      </c>
      <c r="D18" s="19">
        <v>1</v>
      </c>
      <c r="E18" s="20"/>
      <c r="F18" s="21">
        <f>E18*D18</f>
        <v>0</v>
      </c>
      <c r="G18" s="22">
        <f>F18*0.21</f>
        <v>0</v>
      </c>
      <c r="H18" s="23">
        <f>+G18+F18</f>
        <v>0</v>
      </c>
    </row>
    <row r="19" spans="2:8" ht="16.5" customHeight="1">
      <c r="B19" s="17"/>
      <c r="C19" s="33" t="s">
        <v>22</v>
      </c>
      <c r="D19" s="19">
        <v>0</v>
      </c>
      <c r="E19" s="24"/>
      <c r="F19" s="21">
        <f>E19*D19</f>
        <v>0</v>
      </c>
      <c r="G19" s="22">
        <f>F19*0.21</f>
        <v>0</v>
      </c>
      <c r="H19" s="23">
        <f>+G19+F19</f>
        <v>0</v>
      </c>
    </row>
    <row r="20" spans="2:8" ht="16.5" customHeight="1">
      <c r="B20" s="64"/>
      <c r="C20" s="65" t="s">
        <v>24</v>
      </c>
      <c r="D20" s="66">
        <v>1</v>
      </c>
      <c r="E20" s="67"/>
      <c r="F20" s="21">
        <f>E20*D20</f>
        <v>0</v>
      </c>
      <c r="G20" s="22">
        <f>F20*0.21</f>
        <v>0</v>
      </c>
      <c r="H20" s="68">
        <f>+G20+F20</f>
        <v>0</v>
      </c>
    </row>
    <row r="21" spans="2:8" ht="16.5" customHeight="1">
      <c r="B21" s="64"/>
      <c r="C21" s="65" t="s">
        <v>23</v>
      </c>
      <c r="D21" s="66">
        <v>1</v>
      </c>
      <c r="E21" s="67"/>
      <c r="F21" s="21">
        <f>E21*D21</f>
        <v>0</v>
      </c>
      <c r="G21" s="22">
        <f>F21*0.21</f>
        <v>0</v>
      </c>
      <c r="H21" s="68">
        <f>+G21+F21</f>
        <v>0</v>
      </c>
    </row>
    <row r="22" spans="3:8" ht="7.5" customHeight="1" thickBot="1">
      <c r="C22" s="36"/>
      <c r="D22" s="37"/>
      <c r="E22" s="38"/>
      <c r="F22" s="38"/>
      <c r="G22" s="39"/>
      <c r="H22" s="39"/>
    </row>
    <row r="23" spans="2:8" ht="22.5" customHeight="1" thickTop="1">
      <c r="B23" s="40" t="s">
        <v>10</v>
      </c>
      <c r="C23" s="41"/>
      <c r="D23" s="42"/>
      <c r="E23" s="43"/>
      <c r="F23" s="44"/>
      <c r="G23" s="45"/>
      <c r="H23" s="46"/>
    </row>
    <row r="24" spans="2:8" ht="21" customHeight="1">
      <c r="B24" s="47"/>
      <c r="C24" s="48" t="s">
        <v>11</v>
      </c>
      <c r="D24" s="49"/>
      <c r="E24" s="50"/>
      <c r="F24" s="51">
        <f>SUM(F9:F12)</f>
        <v>0</v>
      </c>
      <c r="G24" s="52">
        <f>F24*0.21</f>
        <v>0</v>
      </c>
      <c r="H24" s="53">
        <f>G24+F24</f>
        <v>0</v>
      </c>
    </row>
    <row r="25" spans="2:8" ht="21" customHeight="1">
      <c r="B25" s="47"/>
      <c r="C25" s="48" t="s">
        <v>16</v>
      </c>
      <c r="D25" s="49"/>
      <c r="E25" s="50"/>
      <c r="F25" s="51">
        <f>SUM(F14:F16)</f>
        <v>0</v>
      </c>
      <c r="G25" s="52">
        <f>F25*0.21</f>
        <v>0</v>
      </c>
      <c r="H25" s="53">
        <f>G25+F25</f>
        <v>0</v>
      </c>
    </row>
    <row r="26" spans="2:8" ht="21" customHeight="1" thickBot="1">
      <c r="B26" s="54"/>
      <c r="C26" s="55" t="s">
        <v>12</v>
      </c>
      <c r="D26" s="56"/>
      <c r="E26" s="57"/>
      <c r="F26" s="58">
        <f>SUM(F18:F21)</f>
        <v>0</v>
      </c>
      <c r="G26" s="52">
        <f>F26*0.21</f>
        <v>0</v>
      </c>
      <c r="H26" s="53">
        <f>G26+F26</f>
        <v>0</v>
      </c>
    </row>
    <row r="27" spans="2:8" ht="27" customHeight="1" thickBot="1" thickTop="1">
      <c r="B27" s="59" t="s">
        <v>13</v>
      </c>
      <c r="C27" s="60"/>
      <c r="D27" s="78">
        <f>SUM(F24:F26)</f>
        <v>0</v>
      </c>
      <c r="E27" s="79"/>
      <c r="F27" s="80"/>
      <c r="G27" s="61">
        <f>SUM(G24:G26)</f>
        <v>0</v>
      </c>
      <c r="H27" s="62">
        <f>SUM(H24:H26)</f>
        <v>0</v>
      </c>
    </row>
    <row r="28" ht="13.5" thickTop="1"/>
    <row r="29" ht="12.75">
      <c r="H29" t="s">
        <v>14</v>
      </c>
    </row>
    <row r="33" ht="12.75">
      <c r="B33" s="63"/>
    </row>
    <row r="34" ht="12.75">
      <c r="B34" s="63"/>
    </row>
    <row r="35" ht="12.75">
      <c r="B35" s="63"/>
    </row>
    <row r="36" ht="12.75">
      <c r="B36" s="63"/>
    </row>
    <row r="37" ht="12.75">
      <c r="B37" s="63"/>
    </row>
    <row r="38" ht="12.75">
      <c r="B38" s="63"/>
    </row>
    <row r="39" ht="12.75">
      <c r="B39" s="63"/>
    </row>
    <row r="40" ht="12.75">
      <c r="B40" s="63"/>
    </row>
    <row r="41" ht="12.75">
      <c r="B41" s="63"/>
    </row>
    <row r="42" ht="12.75">
      <c r="B42" s="63"/>
    </row>
    <row r="43" ht="12.75">
      <c r="B43" s="63"/>
    </row>
    <row r="44" ht="12.75">
      <c r="B44" s="63"/>
    </row>
    <row r="45" ht="12.75">
      <c r="B45" s="63"/>
    </row>
    <row r="46" ht="12.75">
      <c r="B46" s="63"/>
    </row>
    <row r="47" ht="12.75">
      <c r="B47" s="63"/>
    </row>
    <row r="48" ht="12.75">
      <c r="B48" s="63"/>
    </row>
    <row r="49" ht="12.75">
      <c r="B49" s="63"/>
    </row>
    <row r="50" ht="12.75">
      <c r="B50" s="63"/>
    </row>
    <row r="51" ht="12.75">
      <c r="B51" s="63"/>
    </row>
    <row r="52" ht="12.75">
      <c r="B52" s="63"/>
    </row>
    <row r="53" ht="12.75">
      <c r="B53" s="63"/>
    </row>
    <row r="54" ht="12.75">
      <c r="B54" s="63"/>
    </row>
    <row r="55" ht="12.75">
      <c r="B55" s="63"/>
    </row>
    <row r="56" ht="12.75">
      <c r="B56" s="63"/>
    </row>
    <row r="57" ht="12.75">
      <c r="B57" s="63"/>
    </row>
    <row r="58" ht="12.75">
      <c r="B58" s="63"/>
    </row>
    <row r="59" ht="12.75">
      <c r="B59" s="63"/>
    </row>
    <row r="60" ht="12.75">
      <c r="B60" s="63"/>
    </row>
    <row r="61" ht="12.75">
      <c r="B61" s="63"/>
    </row>
    <row r="62" ht="12.75">
      <c r="B62" s="63"/>
    </row>
    <row r="63" ht="12.75">
      <c r="B63" s="63"/>
    </row>
    <row r="64" ht="12.75">
      <c r="B64" s="63"/>
    </row>
    <row r="65" ht="12.75">
      <c r="B65" s="63"/>
    </row>
    <row r="66" ht="12.75">
      <c r="B66" s="63"/>
    </row>
    <row r="67" ht="12.75">
      <c r="B67" s="63"/>
    </row>
    <row r="68" ht="12.75">
      <c r="B68" s="63"/>
    </row>
    <row r="69" ht="12.75">
      <c r="B69" s="63"/>
    </row>
    <row r="70" ht="12.75">
      <c r="B70" s="63"/>
    </row>
    <row r="71" ht="12.75">
      <c r="B71" s="63"/>
    </row>
    <row r="72" ht="12.75">
      <c r="B72" s="63"/>
    </row>
    <row r="73" ht="12.75">
      <c r="B73" s="63"/>
    </row>
    <row r="74" ht="12.75">
      <c r="B74" s="63"/>
    </row>
    <row r="75" ht="12.75">
      <c r="B75" s="63"/>
    </row>
    <row r="76" ht="12.75">
      <c r="B76" s="63"/>
    </row>
    <row r="77" ht="12.75">
      <c r="B77" s="63"/>
    </row>
    <row r="78" ht="12.75">
      <c r="B78" s="63"/>
    </row>
    <row r="79" ht="12.75">
      <c r="B79" s="63"/>
    </row>
    <row r="80" ht="12.75">
      <c r="B80" s="63"/>
    </row>
    <row r="81" ht="12.75">
      <c r="B81" s="63"/>
    </row>
    <row r="82" ht="12.75">
      <c r="B82" s="63"/>
    </row>
    <row r="83" ht="12.75">
      <c r="B83" s="63"/>
    </row>
    <row r="84" ht="12.75">
      <c r="B84" s="63"/>
    </row>
    <row r="85" ht="12.75">
      <c r="B85" s="63"/>
    </row>
    <row r="86" ht="12.75">
      <c r="B86" s="63"/>
    </row>
    <row r="87" ht="12.75">
      <c r="B87" s="63"/>
    </row>
    <row r="88" ht="12.75">
      <c r="B88" s="63"/>
    </row>
    <row r="89" ht="12.75">
      <c r="B89" s="63"/>
    </row>
    <row r="90" ht="12.75">
      <c r="B90" s="63"/>
    </row>
    <row r="91" ht="12.75">
      <c r="B91" s="63"/>
    </row>
    <row r="92" ht="12.75">
      <c r="B92" s="63"/>
    </row>
    <row r="93" ht="12.75">
      <c r="B93" s="63"/>
    </row>
    <row r="94" ht="12.75">
      <c r="B94" s="63"/>
    </row>
    <row r="95" ht="12.75">
      <c r="B95" s="63"/>
    </row>
    <row r="96" ht="12.75">
      <c r="B96" s="63"/>
    </row>
    <row r="97" ht="12.75">
      <c r="B97" s="63"/>
    </row>
    <row r="98" ht="12.75">
      <c r="B98" s="63"/>
    </row>
    <row r="99" ht="12.75">
      <c r="B99" s="63"/>
    </row>
    <row r="100" ht="12.75">
      <c r="B100" s="63"/>
    </row>
    <row r="101" ht="12.75">
      <c r="B101" s="63"/>
    </row>
    <row r="102" ht="12.75">
      <c r="B102" s="63"/>
    </row>
    <row r="103" ht="12.75">
      <c r="B103" s="63"/>
    </row>
    <row r="104" ht="12.75">
      <c r="B104" s="63"/>
    </row>
    <row r="105" ht="12.75">
      <c r="B105" s="63"/>
    </row>
    <row r="106" ht="12.75">
      <c r="B106" s="63"/>
    </row>
    <row r="107" ht="12.75">
      <c r="B107" s="63"/>
    </row>
    <row r="108" ht="12.75">
      <c r="B108" s="63"/>
    </row>
    <row r="109" ht="12.75">
      <c r="B109" s="63"/>
    </row>
    <row r="110" ht="12.75">
      <c r="B110" s="63"/>
    </row>
    <row r="111" ht="12.75">
      <c r="B111" s="63"/>
    </row>
    <row r="112" ht="12.75">
      <c r="B112" s="63"/>
    </row>
    <row r="113" ht="12.75">
      <c r="B113" s="63"/>
    </row>
    <row r="114" ht="12.75">
      <c r="B114" s="63"/>
    </row>
    <row r="115" ht="12.75">
      <c r="B115" s="63"/>
    </row>
    <row r="116" ht="12.75">
      <c r="B116" s="63"/>
    </row>
    <row r="117" ht="12.75">
      <c r="B117" s="63"/>
    </row>
    <row r="118" ht="12.75">
      <c r="B118" s="63"/>
    </row>
    <row r="119" ht="12.75">
      <c r="B119" s="63"/>
    </row>
    <row r="120" ht="12.75">
      <c r="B120" s="63"/>
    </row>
    <row r="121" ht="12.75">
      <c r="B121" s="63"/>
    </row>
    <row r="122" ht="12.75">
      <c r="B122" s="63"/>
    </row>
    <row r="123" ht="12.75">
      <c r="B123" s="63"/>
    </row>
    <row r="124" ht="12.75">
      <c r="B124" s="63"/>
    </row>
    <row r="125" ht="12.75">
      <c r="B125" s="63"/>
    </row>
    <row r="126" ht="12.75">
      <c r="B126" s="63"/>
    </row>
    <row r="127" ht="12.75">
      <c r="B127" s="63"/>
    </row>
    <row r="128" ht="12.75">
      <c r="B128" s="63"/>
    </row>
    <row r="129" ht="12.75">
      <c r="B129" s="63"/>
    </row>
    <row r="130" ht="12.75">
      <c r="B130" s="63"/>
    </row>
    <row r="131" ht="12.75">
      <c r="B131" s="63"/>
    </row>
    <row r="132" ht="12.75">
      <c r="B132" s="63"/>
    </row>
    <row r="133" ht="12.75">
      <c r="B133" s="63"/>
    </row>
    <row r="134" ht="12.75">
      <c r="B134" s="63"/>
    </row>
    <row r="135" ht="12.75">
      <c r="B135" s="63"/>
    </row>
    <row r="136" ht="12.75">
      <c r="B136" s="63"/>
    </row>
    <row r="137" ht="12.75">
      <c r="B137" s="63"/>
    </row>
    <row r="138" ht="12.75">
      <c r="B138" s="63"/>
    </row>
    <row r="139" ht="12.75">
      <c r="B139" s="63"/>
    </row>
    <row r="140" ht="12.75">
      <c r="B140" s="63"/>
    </row>
    <row r="141" ht="12.75">
      <c r="B141" s="63"/>
    </row>
    <row r="142" ht="12.75">
      <c r="B142" s="63"/>
    </row>
    <row r="143" ht="12.75">
      <c r="B143" s="63"/>
    </row>
    <row r="144" ht="12.75">
      <c r="B144" s="63"/>
    </row>
    <row r="145" ht="12.75">
      <c r="B145" s="63"/>
    </row>
    <row r="146" ht="12.75">
      <c r="B146" s="63"/>
    </row>
    <row r="147" ht="12.75">
      <c r="B147" s="63"/>
    </row>
    <row r="148" ht="12.75">
      <c r="B148" s="63"/>
    </row>
    <row r="149" ht="12.75">
      <c r="B149" s="63"/>
    </row>
    <row r="150" ht="12.75">
      <c r="B150" s="63"/>
    </row>
    <row r="151" ht="12.75">
      <c r="B151" s="63"/>
    </row>
    <row r="152" ht="12.75">
      <c r="B152" s="63"/>
    </row>
    <row r="153" ht="12.75">
      <c r="B153" s="63"/>
    </row>
    <row r="154" ht="12.75">
      <c r="B154" s="63"/>
    </row>
    <row r="155" ht="12.75">
      <c r="B155" s="63"/>
    </row>
    <row r="156" ht="12.75">
      <c r="B156" s="63"/>
    </row>
    <row r="157" ht="12.75">
      <c r="B157" s="63"/>
    </row>
    <row r="158" ht="12.75">
      <c r="B158" s="63"/>
    </row>
    <row r="159" ht="12.75">
      <c r="B159" s="63"/>
    </row>
    <row r="160" ht="12.75">
      <c r="B160" s="63"/>
    </row>
    <row r="161" ht="12.75">
      <c r="B161" s="63"/>
    </row>
    <row r="162" ht="12.75">
      <c r="B162" s="63"/>
    </row>
    <row r="163" ht="12.75">
      <c r="B163" s="63"/>
    </row>
    <row r="164" ht="12.75">
      <c r="B164" s="63"/>
    </row>
    <row r="165" ht="12.75">
      <c r="B165" s="63"/>
    </row>
    <row r="166" ht="12.75">
      <c r="B166" s="63"/>
    </row>
    <row r="167" ht="12.75">
      <c r="B167" s="63"/>
    </row>
    <row r="168" ht="12.75">
      <c r="B168" s="63"/>
    </row>
    <row r="169" ht="12.75">
      <c r="B169" s="63"/>
    </row>
    <row r="170" ht="12.75">
      <c r="B170" s="63"/>
    </row>
    <row r="171" ht="12.75">
      <c r="B171" s="63"/>
    </row>
    <row r="172" ht="12.75">
      <c r="B172" s="63"/>
    </row>
    <row r="173" ht="12.75">
      <c r="B173" s="63"/>
    </row>
    <row r="174" ht="12.75">
      <c r="B174" s="63"/>
    </row>
    <row r="175" ht="12.75">
      <c r="B175" s="63"/>
    </row>
    <row r="176" ht="12.75">
      <c r="B176" s="63"/>
    </row>
    <row r="177" ht="12.75">
      <c r="B177" s="63"/>
    </row>
    <row r="178" ht="12.75">
      <c r="B178" s="63"/>
    </row>
    <row r="179" ht="12.75">
      <c r="B179" s="63"/>
    </row>
    <row r="180" ht="12.75">
      <c r="B180" s="63"/>
    </row>
    <row r="181" ht="12.75">
      <c r="B181" s="63"/>
    </row>
    <row r="182" ht="12.75">
      <c r="B182" s="63"/>
    </row>
    <row r="183" ht="12.75">
      <c r="B183" s="63"/>
    </row>
    <row r="184" ht="12.75">
      <c r="B184" s="63"/>
    </row>
    <row r="185" ht="12.75">
      <c r="B185" s="63"/>
    </row>
    <row r="186" ht="12.75">
      <c r="B186" s="63"/>
    </row>
    <row r="187" ht="12.75">
      <c r="B187" s="63"/>
    </row>
    <row r="188" ht="12.75">
      <c r="B188" s="63"/>
    </row>
    <row r="189" ht="12.75">
      <c r="B189" s="63"/>
    </row>
    <row r="190" ht="12.75">
      <c r="B190" s="63"/>
    </row>
    <row r="191" ht="12.75">
      <c r="B191" s="63"/>
    </row>
    <row r="192" ht="12.75">
      <c r="B192" s="63"/>
    </row>
    <row r="193" ht="12.75">
      <c r="B193" s="63"/>
    </row>
    <row r="194" ht="12.75">
      <c r="B194" s="63"/>
    </row>
    <row r="195" ht="12.75">
      <c r="B195" s="63"/>
    </row>
    <row r="196" ht="12.75">
      <c r="B196" s="63"/>
    </row>
    <row r="197" ht="12.75">
      <c r="B197" s="63"/>
    </row>
    <row r="198" ht="12.75">
      <c r="B198" s="63"/>
    </row>
    <row r="199" ht="12.75">
      <c r="B199" s="63"/>
    </row>
    <row r="200" ht="12.75">
      <c r="B200" s="63"/>
    </row>
    <row r="201" ht="12.75">
      <c r="B201" s="63"/>
    </row>
    <row r="202" ht="12.75">
      <c r="B202" s="63"/>
    </row>
    <row r="203" ht="12.75">
      <c r="B203" s="63"/>
    </row>
    <row r="204" ht="12.75">
      <c r="B204" s="63"/>
    </row>
    <row r="205" ht="12.75">
      <c r="B205" s="63"/>
    </row>
    <row r="206" ht="12.75">
      <c r="B206" s="63"/>
    </row>
    <row r="207" ht="12.75">
      <c r="B207" s="63"/>
    </row>
    <row r="208" ht="12.75">
      <c r="B208" s="63"/>
    </row>
    <row r="209" ht="12.75">
      <c r="B209" s="63"/>
    </row>
    <row r="210" ht="12.75">
      <c r="B210" s="63"/>
    </row>
    <row r="211" ht="12.75">
      <c r="B211" s="63"/>
    </row>
    <row r="212" ht="12.75">
      <c r="B212" s="63"/>
    </row>
    <row r="213" ht="12.75">
      <c r="B213" s="63"/>
    </row>
    <row r="214" ht="12.75">
      <c r="B214" s="63"/>
    </row>
    <row r="215" ht="12.75">
      <c r="B215" s="63"/>
    </row>
    <row r="216" ht="12.75">
      <c r="B216" s="63"/>
    </row>
    <row r="217" ht="12.75">
      <c r="B217" s="63"/>
    </row>
    <row r="218" ht="12.75">
      <c r="B218" s="63"/>
    </row>
    <row r="219" ht="12.75">
      <c r="B219" s="63"/>
    </row>
    <row r="220" ht="12.75">
      <c r="B220" s="63"/>
    </row>
    <row r="221" ht="12.75">
      <c r="B221" s="63"/>
    </row>
    <row r="222" ht="12.75">
      <c r="B222" s="63"/>
    </row>
    <row r="223" ht="12.75">
      <c r="B223" s="63"/>
    </row>
    <row r="224" ht="12.75">
      <c r="B224" s="63"/>
    </row>
    <row r="225" ht="12.75">
      <c r="B225" s="63"/>
    </row>
    <row r="226" ht="12.75">
      <c r="B226" s="63"/>
    </row>
  </sheetData>
  <sheetProtection/>
  <mergeCells count="3">
    <mergeCell ref="E7:F7"/>
    <mergeCell ref="D27:F27"/>
    <mergeCell ref="B4:H4"/>
  </mergeCells>
  <printOptions/>
  <pageMargins left="0.3937007874015748" right="0.5905511811023623" top="0.3937007874015748" bottom="0.5905511811023623" header="0.3937007874015748" footer="0.31496062992125984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SLOUKA</dc:creator>
  <cp:keywords/>
  <dc:description/>
  <cp:lastModifiedBy>Hana Hellebrandová</cp:lastModifiedBy>
  <cp:lastPrinted>2012-08-13T13:03:30Z</cp:lastPrinted>
  <dcterms:created xsi:type="dcterms:W3CDTF">2010-02-17T23:13:55Z</dcterms:created>
  <dcterms:modified xsi:type="dcterms:W3CDTF">2015-11-09T07:19:13Z</dcterms:modified>
  <cp:category/>
  <cp:version/>
  <cp:contentType/>
  <cp:contentStatus/>
</cp:coreProperties>
</file>