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<sst xmlns="http://schemas.openxmlformats.org/spreadsheetml/2006/main" count="55" uniqueCount="48">
  <si>
    <t>Počet ks</t>
  </si>
  <si>
    <t>Popis  materiálu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</si>
  <si>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</si>
  <si>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</si>
  <si>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</si>
  <si>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</si>
  <si>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</si>
  <si>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</si>
  <si>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</si>
  <si>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</si>
  <si>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</si>
  <si>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</si>
  <si>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</si>
  <si>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</si>
  <si>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</si>
  <si>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</si>
  <si>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</si>
  <si>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</si>
  <si>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</si>
  <si>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</si>
  <si>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Septum do nástřiku split/splitless, kompatibilní s plynovými chromatografy Agilent 6890</t>
  </si>
  <si>
    <t>Vialka na vzorky s  víčky</t>
  </si>
  <si>
    <t xml:space="preserve">Specifikační cenová tabulka </t>
  </si>
  <si>
    <t>Kapilární kolona pro plynovou chromatografii s hmotnostním detektorem</t>
  </si>
  <si>
    <t>Kapilární kolona pro plynovou chromatografii s  detektorem FID</t>
  </si>
  <si>
    <t>Čistící trap pro hélium používaného v plynové chromatografii s MS detekcí</t>
  </si>
  <si>
    <t>Mikrostříkačka pro automatické samplery plynových chromatografů Agilent</t>
  </si>
  <si>
    <t>Mikrovialka na vzorky</t>
  </si>
  <si>
    <t>Tryska do plamenoionizačního detektoru</t>
  </si>
  <si>
    <t>Sada kolektoru, teflonových těsnění a zapalovače k plamenoionizačnímu detektoru    HP 6890GC</t>
  </si>
  <si>
    <t>Zapalovací spirála k plamenoionizačnímu detektoru HP 6890GC</t>
  </si>
  <si>
    <t>Teplotní čidlo kompatibilní s GC 6890</t>
  </si>
  <si>
    <t>Vlákno pro hmotnostní detektor</t>
  </si>
  <si>
    <t>Matka interface GC - MS</t>
  </si>
  <si>
    <t>Těsnící ferule kolony (materiál grafit)</t>
  </si>
  <si>
    <t>Těsnící ferule kolony (materiál vespel/grafit)</t>
  </si>
  <si>
    <t>Liner do nástřiku GC 6890</t>
  </si>
  <si>
    <t>Těsnící O-kroužek pro liner</t>
  </si>
  <si>
    <t>Spojovací element pro propojení chromatografických kolon s možností dotahování</t>
  </si>
  <si>
    <t>19.</t>
  </si>
  <si>
    <t>Celková nabídková cena  v Kč</t>
  </si>
  <si>
    <t>Cena  za kus bez DPH v Kč</t>
  </si>
  <si>
    <t>Cena celkem bez DPH v Kč</t>
  </si>
  <si>
    <t>Cena  za kus vč. 21% DPH v Kč</t>
  </si>
  <si>
    <t>Cena celkem vč. DPH v Kč</t>
  </si>
  <si>
    <t>Vyčíslení 21% DPH v Kč</t>
  </si>
  <si>
    <t>příloha Kupní smlouvy  KRPH - 52065-4/ČJ-2013-0500NE-VZ</t>
  </si>
  <si>
    <t>Restriktor pro MS detektor 5973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</si>
</sst>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_K_č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5"/>
  <sheetViews>
    <sheetView tabSelected="1" view="pageLayout" zoomScale="80" zoomScalePageLayoutView="80" workbookViewId="0" topLeftCell="B10">
      <selection activeCell="I10" sqref="I10"/>
    </sheetView>
  </sheetViews>
  <sheetFormatPr defaultColWidth="9.140625" defaultRowHeight="12.75"/>
  <cols>
    <col min="1" max="1" width="9.140625" style="1" hidden="1" customWidth="1"/>
    <col min="2" max="2" width="4.421875" style="9" customWidth="1"/>
    <col min="3" max="3" width="39.7109375" style="18" customWidth="1"/>
    <col min="4" max="4" width="7.28125" style="9" customWidth="1"/>
    <col min="5" max="5" width="16.421875" style="1" customWidth="1"/>
    <col min="6" max="6" width="16.140625" style="9" customWidth="1"/>
    <col min="7" max="7" width="14.8515625" style="1" customWidth="1"/>
    <col min="8" max="8" width="13.28125" style="1" customWidth="1"/>
    <col min="9" max="9" width="31.57421875" style="1" customWidth="1"/>
    <col min="10" max="16384" width="9.140625" style="1" customWidth="1"/>
  </cols>
  <sheetData>
    <row r="1" spans="7:9" ht="26.25" customHeight="1">
      <c r="G1" s="23"/>
      <c r="H1" s="23"/>
      <c r="I1" s="23" t="s">
        <v>46</v>
      </c>
    </row>
    <row r="2" spans="3:9" ht="31.5" customHeight="1">
      <c r="C2" s="24" t="s">
        <v>22</v>
      </c>
      <c r="D2" s="24"/>
      <c r="E2" s="24"/>
      <c r="F2" s="24"/>
      <c r="G2" s="24"/>
      <c r="H2" s="24"/>
      <c r="I2" s="24"/>
    </row>
    <row r="3" ht="18.75" customHeight="1" thickBot="1">
      <c r="C3" s="20"/>
    </row>
    <row r="4" spans="2:9" s="2" customFormat="1" ht="61.5" customHeight="1" thickBot="1">
      <c r="B4" s="25" t="s">
        <v>1</v>
      </c>
      <c r="C4" s="26"/>
      <c r="D4" s="4" t="s">
        <v>0</v>
      </c>
      <c r="E4" s="5" t="s">
        <v>41</v>
      </c>
      <c r="F4" s="6" t="s">
        <v>43</v>
      </c>
      <c r="G4" s="7" t="s">
        <v>42</v>
      </c>
      <c r="H4" s="3" t="s">
        <v>45</v>
      </c>
      <c r="I4" s="3" t="s">
        <v>44</v>
      </c>
    </row>
    <row r="5" spans="2:10" ht="36" customHeight="1">
      <c r="B5" s="10" t="s">
        <v>2</v>
      </c>
      <c r="C5" s="21" t="s">
        <v>23</v>
      </c>
      <c r="D5" s="8">
        <v>2</v>
      </c>
      <c r="E5" s="12"/>
      <c r="F5" s="13">
        <f>E5*1.21</f>
        <v>0</v>
      </c>
      <c r="G5" s="13">
        <f>D5*E5</f>
        <v>0</v>
      </c>
      <c r="H5" s="14">
        <f>0.21*G5</f>
        <v>0</v>
      </c>
      <c r="I5" s="14">
        <f>G5*1.21</f>
        <v>0</v>
      </c>
      <c r="J5" s="22"/>
    </row>
    <row r="6" spans="2:9" ht="34.5" customHeight="1">
      <c r="B6" s="11" t="s">
        <v>3</v>
      </c>
      <c r="C6" s="19" t="s">
        <v>24</v>
      </c>
      <c r="D6" s="11">
        <v>2</v>
      </c>
      <c r="E6" s="12"/>
      <c r="F6" s="13">
        <f>E6*1.21</f>
        <v>0</v>
      </c>
      <c r="G6" s="13">
        <f aca="true" t="shared" si="0" ref="G6:G24">D6*E6</f>
        <v>0</v>
      </c>
      <c r="H6" s="14">
        <f aca="true" t="shared" si="1" ref="H6:H24">0.21*G6</f>
        <v>0</v>
      </c>
      <c r="I6" s="14">
        <f aca="true" t="shared" si="2" ref="I6:I24">G6*1.21</f>
        <v>0</v>
      </c>
    </row>
    <row r="7" spans="2:9" ht="24.75" customHeight="1">
      <c r="B7" s="11" t="s">
        <v>4</v>
      </c>
      <c r="C7" s="19" t="s">
        <v>47</v>
      </c>
      <c r="D7" s="11">
        <v>4</v>
      </c>
      <c r="E7" s="12"/>
      <c r="F7" s="13">
        <f>E7*1.21</f>
        <v>0</v>
      </c>
      <c r="G7" s="13">
        <f t="shared" si="0"/>
        <v>0</v>
      </c>
      <c r="H7" s="14">
        <f t="shared" si="1"/>
        <v>0</v>
      </c>
      <c r="I7" s="14">
        <f t="shared" si="2"/>
        <v>0</v>
      </c>
    </row>
    <row r="8" spans="2:9" ht="24.75" customHeight="1">
      <c r="B8" s="11" t="s">
        <v>5</v>
      </c>
      <c r="C8" s="19" t="s">
        <v>25</v>
      </c>
      <c r="D8" s="11">
        <v>2</v>
      </c>
      <c r="E8" s="12"/>
      <c r="F8" s="13">
        <f>E8*1.21</f>
        <v>0</v>
      </c>
      <c r="G8" s="13">
        <f t="shared" si="0"/>
        <v>0</v>
      </c>
      <c r="H8" s="14">
        <f t="shared" si="1"/>
        <v>0</v>
      </c>
      <c r="I8" s="14">
        <f t="shared" si="2"/>
        <v>0</v>
      </c>
    </row>
    <row r="9" spans="2:9" ht="31.5" customHeight="1">
      <c r="B9" s="11" t="s">
        <v>6</v>
      </c>
      <c r="C9" s="19" t="s">
        <v>26</v>
      </c>
      <c r="D9" s="11">
        <v>20</v>
      </c>
      <c r="E9" s="12"/>
      <c r="F9" s="13">
        <f aca="true" t="shared" si="3" ref="F9:F24">E9*1.21</f>
        <v>0</v>
      </c>
      <c r="G9" s="13">
        <f t="shared" si="0"/>
        <v>0</v>
      </c>
      <c r="H9" s="14">
        <f t="shared" si="1"/>
        <v>0</v>
      </c>
      <c r="I9" s="14">
        <f t="shared" si="2"/>
        <v>0</v>
      </c>
    </row>
    <row r="10" spans="2:9" ht="26.25" customHeight="1">
      <c r="B10" s="11" t="s">
        <v>7</v>
      </c>
      <c r="C10" s="19" t="s">
        <v>27</v>
      </c>
      <c r="D10" s="11">
        <v>600</v>
      </c>
      <c r="E10" s="12"/>
      <c r="F10" s="13">
        <f t="shared" si="3"/>
        <v>0</v>
      </c>
      <c r="G10" s="13">
        <f t="shared" si="0"/>
        <v>0</v>
      </c>
      <c r="H10" s="14">
        <f t="shared" si="1"/>
        <v>0</v>
      </c>
      <c r="I10" s="14">
        <f t="shared" si="2"/>
        <v>0</v>
      </c>
    </row>
    <row r="11" spans="2:9" ht="19.5" customHeight="1">
      <c r="B11" s="11" t="s">
        <v>8</v>
      </c>
      <c r="C11" s="19" t="s">
        <v>28</v>
      </c>
      <c r="D11" s="11">
        <v>5</v>
      </c>
      <c r="E11" s="12"/>
      <c r="F11" s="13">
        <f t="shared" si="3"/>
        <v>0</v>
      </c>
      <c r="G11" s="13">
        <f t="shared" si="0"/>
        <v>0</v>
      </c>
      <c r="H11" s="14">
        <f t="shared" si="1"/>
        <v>0</v>
      </c>
      <c r="I11" s="14">
        <f t="shared" si="2"/>
        <v>0</v>
      </c>
    </row>
    <row r="12" spans="2:9" ht="39" customHeight="1">
      <c r="B12" s="11" t="s">
        <v>9</v>
      </c>
      <c r="C12" s="19" t="s">
        <v>29</v>
      </c>
      <c r="D12" s="11">
        <v>1</v>
      </c>
      <c r="E12" s="12"/>
      <c r="F12" s="13">
        <f t="shared" si="3"/>
        <v>0</v>
      </c>
      <c r="G12" s="13">
        <f t="shared" si="0"/>
        <v>0</v>
      </c>
      <c r="H12" s="14">
        <f t="shared" si="1"/>
        <v>0</v>
      </c>
      <c r="I12" s="14">
        <f t="shared" si="2"/>
        <v>0</v>
      </c>
    </row>
    <row r="13" spans="2:9" ht="27" customHeight="1">
      <c r="B13" s="11" t="s">
        <v>10</v>
      </c>
      <c r="C13" s="19" t="s">
        <v>30</v>
      </c>
      <c r="D13" s="11">
        <v>3</v>
      </c>
      <c r="E13" s="12"/>
      <c r="F13" s="13">
        <f t="shared" si="3"/>
        <v>0</v>
      </c>
      <c r="G13" s="13">
        <f t="shared" si="0"/>
        <v>0</v>
      </c>
      <c r="H13" s="14">
        <f t="shared" si="1"/>
        <v>0</v>
      </c>
      <c r="I13" s="14">
        <f t="shared" si="2"/>
        <v>0</v>
      </c>
    </row>
    <row r="14" spans="2:9" ht="27" customHeight="1">
      <c r="B14" s="11" t="s">
        <v>11</v>
      </c>
      <c r="C14" s="19" t="s">
        <v>31</v>
      </c>
      <c r="D14" s="11">
        <v>4</v>
      </c>
      <c r="E14" s="12"/>
      <c r="F14" s="13">
        <f t="shared" si="3"/>
        <v>0</v>
      </c>
      <c r="G14" s="13">
        <f t="shared" si="0"/>
        <v>0</v>
      </c>
      <c r="H14" s="14">
        <f t="shared" si="1"/>
        <v>0</v>
      </c>
      <c r="I14" s="14">
        <f t="shared" si="2"/>
        <v>0</v>
      </c>
    </row>
    <row r="15" spans="2:9" ht="36.75" customHeight="1">
      <c r="B15" s="11" t="s">
        <v>12</v>
      </c>
      <c r="C15" s="19" t="s">
        <v>20</v>
      </c>
      <c r="D15" s="11">
        <v>4</v>
      </c>
      <c r="E15" s="12"/>
      <c r="F15" s="13">
        <f t="shared" si="3"/>
        <v>0</v>
      </c>
      <c r="G15" s="13">
        <f t="shared" si="0"/>
        <v>0</v>
      </c>
      <c r="H15" s="14">
        <f t="shared" si="1"/>
        <v>0</v>
      </c>
      <c r="I15" s="14">
        <f t="shared" si="2"/>
        <v>0</v>
      </c>
    </row>
    <row r="16" spans="2:9" ht="27" customHeight="1">
      <c r="B16" s="11" t="s">
        <v>13</v>
      </c>
      <c r="C16" s="19" t="s">
        <v>21</v>
      </c>
      <c r="D16" s="11">
        <v>1000</v>
      </c>
      <c r="E16" s="12"/>
      <c r="F16" s="13">
        <f t="shared" si="3"/>
        <v>0</v>
      </c>
      <c r="G16" s="13">
        <f t="shared" si="0"/>
        <v>0</v>
      </c>
      <c r="H16" s="14">
        <f t="shared" si="1"/>
        <v>0</v>
      </c>
      <c r="I16" s="14">
        <f t="shared" si="2"/>
        <v>0</v>
      </c>
    </row>
    <row r="17" spans="2:9" ht="27" customHeight="1">
      <c r="B17" s="11" t="s">
        <v>14</v>
      </c>
      <c r="C17" s="19" t="s">
        <v>32</v>
      </c>
      <c r="D17" s="11">
        <v>4</v>
      </c>
      <c r="E17" s="12"/>
      <c r="F17" s="13">
        <f t="shared" si="3"/>
        <v>0</v>
      </c>
      <c r="G17" s="13">
        <f t="shared" si="0"/>
        <v>0</v>
      </c>
      <c r="H17" s="14">
        <f t="shared" si="1"/>
        <v>0</v>
      </c>
      <c r="I17" s="14">
        <f t="shared" si="2"/>
        <v>0</v>
      </c>
    </row>
    <row r="18" spans="2:9" ht="23.25" customHeight="1" thickBot="1">
      <c r="B18" s="11" t="s">
        <v>15</v>
      </c>
      <c r="C18" s="19" t="s">
        <v>33</v>
      </c>
      <c r="D18" s="11">
        <v>8</v>
      </c>
      <c r="E18" s="12"/>
      <c r="F18" s="13">
        <f t="shared" si="3"/>
        <v>0</v>
      </c>
      <c r="G18" s="13">
        <f t="shared" si="0"/>
        <v>0</v>
      </c>
      <c r="H18" s="14">
        <f t="shared" si="1"/>
        <v>0</v>
      </c>
      <c r="I18" s="14">
        <f t="shared" si="2"/>
        <v>0</v>
      </c>
    </row>
    <row r="19" spans="2:9" s="2" customFormat="1" ht="61.5" customHeight="1" thickBot="1">
      <c r="B19" s="25" t="s">
        <v>1</v>
      </c>
      <c r="C19" s="26"/>
      <c r="D19" s="4" t="s">
        <v>0</v>
      </c>
      <c r="E19" s="5" t="s">
        <v>41</v>
      </c>
      <c r="F19" s="6" t="s">
        <v>43</v>
      </c>
      <c r="G19" s="7" t="s">
        <v>42</v>
      </c>
      <c r="H19" s="3" t="s">
        <v>45</v>
      </c>
      <c r="I19" s="3" t="s">
        <v>44</v>
      </c>
    </row>
    <row r="20" spans="2:9" ht="27" customHeight="1">
      <c r="B20" s="11" t="s">
        <v>16</v>
      </c>
      <c r="C20" s="19" t="s">
        <v>35</v>
      </c>
      <c r="D20" s="11">
        <v>40</v>
      </c>
      <c r="E20" s="12"/>
      <c r="F20" s="15">
        <f t="shared" si="3"/>
        <v>0</v>
      </c>
      <c r="G20" s="15">
        <f t="shared" si="0"/>
        <v>0</v>
      </c>
      <c r="H20" s="15">
        <f t="shared" si="1"/>
        <v>0</v>
      </c>
      <c r="I20" s="15">
        <f t="shared" si="2"/>
        <v>0</v>
      </c>
    </row>
    <row r="21" spans="2:9" ht="27" customHeight="1">
      <c r="B21" s="11" t="s">
        <v>17</v>
      </c>
      <c r="C21" s="19" t="s">
        <v>34</v>
      </c>
      <c r="D21" s="11">
        <v>25</v>
      </c>
      <c r="E21" s="12"/>
      <c r="F21" s="13">
        <f t="shared" si="3"/>
        <v>0</v>
      </c>
      <c r="G21" s="13">
        <f t="shared" si="0"/>
        <v>0</v>
      </c>
      <c r="H21" s="14">
        <f t="shared" si="1"/>
        <v>0</v>
      </c>
      <c r="I21" s="14">
        <f t="shared" si="2"/>
        <v>0</v>
      </c>
    </row>
    <row r="22" spans="2:9" ht="27" customHeight="1">
      <c r="B22" s="11" t="s">
        <v>18</v>
      </c>
      <c r="C22" s="19" t="s">
        <v>36</v>
      </c>
      <c r="D22" s="11">
        <v>25</v>
      </c>
      <c r="E22" s="12"/>
      <c r="F22" s="13">
        <f t="shared" si="3"/>
        <v>0</v>
      </c>
      <c r="G22" s="13">
        <f t="shared" si="0"/>
        <v>0</v>
      </c>
      <c r="H22" s="14">
        <f t="shared" si="1"/>
        <v>0</v>
      </c>
      <c r="I22" s="14">
        <f t="shared" si="2"/>
        <v>0</v>
      </c>
    </row>
    <row r="23" spans="2:9" ht="27" customHeight="1">
      <c r="B23" s="11" t="s">
        <v>19</v>
      </c>
      <c r="C23" s="19" t="s">
        <v>37</v>
      </c>
      <c r="D23" s="11">
        <v>50</v>
      </c>
      <c r="E23" s="12"/>
      <c r="F23" s="13">
        <f t="shared" si="3"/>
        <v>0</v>
      </c>
      <c r="G23" s="13">
        <f t="shared" si="0"/>
        <v>0</v>
      </c>
      <c r="H23" s="14">
        <f t="shared" si="1"/>
        <v>0</v>
      </c>
      <c r="I23" s="14">
        <f t="shared" si="2"/>
        <v>0</v>
      </c>
    </row>
    <row r="24" spans="2:9" ht="38.25" customHeight="1" thickBot="1">
      <c r="B24" s="11" t="s">
        <v>39</v>
      </c>
      <c r="C24" s="19" t="s">
        <v>38</v>
      </c>
      <c r="D24" s="11">
        <v>4</v>
      </c>
      <c r="E24" s="12"/>
      <c r="F24" s="13">
        <f t="shared" si="3"/>
        <v>0</v>
      </c>
      <c r="G24" s="13">
        <f t="shared" si="0"/>
        <v>0</v>
      </c>
      <c r="H24" s="14">
        <f t="shared" si="1"/>
        <v>0</v>
      </c>
      <c r="I24" s="14">
        <f t="shared" si="2"/>
        <v>0</v>
      </c>
    </row>
    <row r="25" spans="2:9" ht="24.75" customHeight="1" thickBot="1">
      <c r="B25" s="27" t="s">
        <v>40</v>
      </c>
      <c r="C25" s="28"/>
      <c r="D25" s="29"/>
      <c r="E25" s="17">
        <f>SUM(E5:E24)</f>
        <v>0</v>
      </c>
      <c r="F25" s="16">
        <f>SUM(F5:F24)</f>
        <v>0</v>
      </c>
      <c r="G25" s="17">
        <f>SUM(G5:G24)</f>
        <v>0</v>
      </c>
      <c r="H25" s="17">
        <f>SUM(H5:H24)</f>
        <v>0</v>
      </c>
      <c r="I25" s="17">
        <f>SUM(I5:I24)</f>
        <v>0</v>
      </c>
    </row>
    <row r="27" ht="17.25" customHeight="1"/>
    <row r="28" ht="18.75" customHeight="1"/>
    <row r="29" ht="24" customHeight="1"/>
    <row r="30" ht="12.75" customHeight="1"/>
    <row r="31" ht="12.75" customHeight="1"/>
  </sheetData>
  <sheetProtection/>
  <mergeCells count="4">
    <mergeCell ref="C2:I2"/>
    <mergeCell ref="B4:C4"/>
    <mergeCell ref="B25:D25"/>
    <mergeCell ref="B19:C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Policie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ek271582</dc:creator>
  <cp:keywords/>
  <dc:description/>
  <cp:lastModifiedBy>Ringlové Eva</cp:lastModifiedBy>
  <cp:lastPrinted>2013-06-07T12:22:22Z</cp:lastPrinted>
  <dcterms:created xsi:type="dcterms:W3CDTF">2007-10-22T11:10:53Z</dcterms:created>
  <dcterms:modified xsi:type="dcterms:W3CDTF">2013-06-10T07:29:28Z</dcterms:modified>
  <cp:category/>
  <cp:version/>
  <cp:contentType/>
  <cp:contentStatus/>
</cp:coreProperties>
</file>