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0" yWindow="0" windowWidth="20730" windowHeight="9135" activeTab="0"/>
  </bookViews>
  <sheets>
    <sheet name="všichni PZ" sheetId="1" r:id="rId1"/>
    <sheet name="SOA Plzeň" sheetId="2" r:id="rId2"/>
    <sheet name="SOA Litoměrice" sheetId="3" r:id="rId3"/>
    <sheet name="HZS Plzeň" sheetId="4" r:id="rId4"/>
    <sheet name="HZS MSK" sheetId="5" r:id="rId5"/>
  </sheets>
  <definedNames/>
  <calcPr calcId="145621"/>
</workbook>
</file>

<file path=xl/sharedStrings.xml><?xml version="1.0" encoding="utf-8"?>
<sst xmlns="http://schemas.openxmlformats.org/spreadsheetml/2006/main" count="1208" uniqueCount="333">
  <si>
    <t>Číslo jednací</t>
  </si>
  <si>
    <t>MV-1225/VZ-2017</t>
  </si>
  <si>
    <t>Zadavatel</t>
  </si>
  <si>
    <t>IČO</t>
  </si>
  <si>
    <t>Fakturační adresa</t>
  </si>
  <si>
    <t>Adresa dodání</t>
  </si>
  <si>
    <t>Kontaktní osoba</t>
  </si>
  <si>
    <t>Email</t>
  </si>
  <si>
    <t>Katalogové číslo</t>
  </si>
  <si>
    <t>Název položky</t>
  </si>
  <si>
    <t>Popis položky</t>
  </si>
  <si>
    <t>NIPEZ kód</t>
  </si>
  <si>
    <t>Sazba dph</t>
  </si>
  <si>
    <t>Měrná jedn.</t>
  </si>
  <si>
    <t>Množství</t>
  </si>
  <si>
    <t>Bytová správa Ministerstva vnitra</t>
  </si>
  <si>
    <t>65737393</t>
  </si>
  <si>
    <t>Na Pankráci 1623/72, Praha, 140 00</t>
  </si>
  <si>
    <t>Michael Jeníček, tel.: +420974849709</t>
  </si>
  <si>
    <t>jenicek@bsmv.cz</t>
  </si>
  <si>
    <t>11-02-0008</t>
  </si>
  <si>
    <t xml:space="preserve">Kancelářský skartovací stroj typ 1 - utajení dle Vyhlášky NBÚ č. 528/2005 Sb. - vyhrazené </t>
  </si>
  <si>
    <t>Skartovací stroj, typ 1 - utajení dle Vyhlášky NBÚ č. 528/2005 Sb. - vyhrazené - typ řezu -proužek max. 6mm. Kapacita řezání papír 80g/m2 min. 10 listů. Pracovní šířka pro formát papíru A4. Objem odpadní nádoby 30-49 litrů. Zpětný chod, signalizace plného koše, tepelná pojistka motoru proti přehřátí</t>
  </si>
  <si>
    <t>30191400-8</t>
  </si>
  <si>
    <t>ks</t>
  </si>
  <si>
    <t>Česká republika - Hasičský záchranný sbor Jihomoravského kraje</t>
  </si>
  <si>
    <t>70884099</t>
  </si>
  <si>
    <t>Zubatého 685/1, Brno, 614 00</t>
  </si>
  <si>
    <t>Michaela Dočekalová, tel.: +420950630186</t>
  </si>
  <si>
    <t>michaela.docekalova@jmk.izscr.cz</t>
  </si>
  <si>
    <t xml:space="preserve"> 11-02-0036</t>
  </si>
  <si>
    <t>Tabule magnetická 120x90cm</t>
  </si>
  <si>
    <t>Tabule magnetická 120x90cm, bílá, hliníkový rám, závěsná na šířku, stíratelná za sucha, odkládací lišta(=polička).</t>
  </si>
  <si>
    <t>30190000-7</t>
  </si>
  <si>
    <t>11-02-0022</t>
  </si>
  <si>
    <t>Kalkulačka stolní</t>
  </si>
  <si>
    <t>Stolní, 8místný displej, bateriové napájení + LR54</t>
  </si>
  <si>
    <t>39263000-3</t>
  </si>
  <si>
    <t>11-02-0018</t>
  </si>
  <si>
    <t>Řezačka na papír kotoučová,  Dahle 508, A3</t>
  </si>
  <si>
    <t>Délka řezu 460 mm</t>
  </si>
  <si>
    <t>11-02-0007</t>
  </si>
  <si>
    <t xml:space="preserve">Osobní skartovací stroj typ 1 - utajení dle Vyhlášky NBÚ č. 528/2005 Sb. - vyhrazené </t>
  </si>
  <si>
    <t>Skartovací stroj, typ 1 - utajení dle Vyhlášky NBÚ č. 528/2005 Sb. - vyhrazené - typ řezu -proužek max. 6mm. Kapacita řezání papír 80g/m2 min. 6 listů. Pracovní šířka pro formát papíru A4. Objem odpadní nádoby 15-29 litrů. Zpětný chod, signalizace plného koše, tepelná pojistka motoru proti přehřátí.</t>
  </si>
  <si>
    <t>11-02-0004</t>
  </si>
  <si>
    <t>Flipchart mobilní</t>
  </si>
  <si>
    <t>Flipchart tabule mobilní na pěti kolečkách, stavitelná výška, magnetický povrch stíratelný za sucha. Posuvné háčky a moderní kovová lišta pro blok papíru běžně používané velikosti, kovová odkládací plocha. Popisovatelná plocha 68 x 100 cm.</t>
  </si>
  <si>
    <t>30195910-4</t>
  </si>
  <si>
    <t>11-02-0003</t>
  </si>
  <si>
    <t>Flipchart</t>
  </si>
  <si>
    <t>Flipchart tabule s třínohým stativem, stavitelná výška, tabule bíle lakovaná, popisovatelná, blok připevněný čepy a svěrkou, odkládací přihrádka. Popisovatelná plocha 58 x 84 cm.</t>
  </si>
  <si>
    <t>11-02-0002</t>
  </si>
  <si>
    <t>Čistící utěrky na monitory</t>
  </si>
  <si>
    <t>Čistící utěrky na monitory, jemné, vlhčené, balené v dóze</t>
  </si>
  <si>
    <t>30195700-9</t>
  </si>
  <si>
    <t>11-02-0001</t>
  </si>
  <si>
    <t>Čistící sprej na bílé tabule</t>
  </si>
  <si>
    <t>Čistící roztok na bílé tabule s rozprašovačem, obsah 250 ml.</t>
  </si>
  <si>
    <t>11-02-0052</t>
  </si>
  <si>
    <t>Houba magnetická</t>
  </si>
  <si>
    <t>Magnetická houba na bílé tabule</t>
  </si>
  <si>
    <t>11-02-0050</t>
  </si>
  <si>
    <t>Laminátor</t>
  </si>
  <si>
    <t>Lamnátor A3, laminovací šířka 318 mm, laminace 80-125 mic včetně fotografií, technologie instaHeat - výhřev do 1 min., zpětné vysunutí dokumentu, zdvojená tepelná ochrana, automatické vypnutí při nečinnosti</t>
  </si>
  <si>
    <t>11-02-0041</t>
  </si>
  <si>
    <t>řezačka na papír A4 páková</t>
  </si>
  <si>
    <t xml:space="preserve">Pro formát až A4, délka řezu 305 mm, kapacita řezání až 10 listů papíru 80 g/m2 současně, průhledný kryt k ochraně rukou.
</t>
  </si>
  <si>
    <t>11-02-0040</t>
  </si>
  <si>
    <t>Řezačka na papír A3 páková</t>
  </si>
  <si>
    <t>délka řezu: 440mm,formát: A3, rozměr:360x480mm, přítlak ruční,kapacita řezání: 10 listů 80 g/m2.</t>
  </si>
  <si>
    <t>Česká republika - Hasičský záchranný sbor Královéhradeckého kraje</t>
  </si>
  <si>
    <t>70882525</t>
  </si>
  <si>
    <t>nábřeží U Přívozu 122/4, Hradec Králové, 500 03</t>
  </si>
  <si>
    <t>Radomíra Vlášková, tel.: +420950530768</t>
  </si>
  <si>
    <t>radomira.vlaskova@hkk.izscr.cz</t>
  </si>
  <si>
    <t>11-02-0019</t>
  </si>
  <si>
    <t>10-ti místný displej, duální napájení</t>
  </si>
  <si>
    <t>Česká republika - Hasičský záchranný sbor Moravskoslezského kraje</t>
  </si>
  <si>
    <t>70884561</t>
  </si>
  <si>
    <t>Výškovická 2995/40, Ostrava, 700 30</t>
  </si>
  <si>
    <t>Alena Nečasová, tel.: +420950730412</t>
  </si>
  <si>
    <t>alena.necasova@hzsmsk.cz</t>
  </si>
  <si>
    <t>11-02-0035</t>
  </si>
  <si>
    <t>Kalkulačka</t>
  </si>
  <si>
    <t>Všestranný přenosný kalkulátor s barevným tiskem,12místný displej,síťové nebo bateriové napájení</t>
  </si>
  <si>
    <t>Česká republika - Hasičský záchranný sbor Plzeňského kraje</t>
  </si>
  <si>
    <t>70883378</t>
  </si>
  <si>
    <t>Kaplířova 9, Plzeň, 320 68</t>
  </si>
  <si>
    <t>Jana Bachmannová, tel.: +420950330291</t>
  </si>
  <si>
    <t>jana.bachmannova@hzspk.cz</t>
  </si>
  <si>
    <t xml:space="preserve"> 11-02-0037</t>
  </si>
  <si>
    <t>Tabule magnetická 200x100 (nebo 180x90cm)</t>
  </si>
  <si>
    <t>Tabule magnetická 200x100cm(nebo 180x90cm), bílá, hliníkový rám, závěsná na šířku, stíratelná za sucha, odkládací lišta(=polička).</t>
  </si>
  <si>
    <t>11-02-0027</t>
  </si>
  <si>
    <t>Stolní se zpětnou kontrolou -150 kroků</t>
  </si>
  <si>
    <t>11-02-0014</t>
  </si>
  <si>
    <t>vstupní šíře pro papír 80g/m2 A4, délka ohřevu max. 5 min, max. síla laminace 150 mic.</t>
  </si>
  <si>
    <t>11-02-0010</t>
  </si>
  <si>
    <t>Kancelářský skartovací stroj typ 2 - utajení dle Vyhlášky NBÚ č. 528/2005 Sb. - důvěrné</t>
  </si>
  <si>
    <t>Skartovací stroj, typ 2 - utajení dle Vyhlášky NBÚ č. 528/2005 Sb. - důvěrné - typ řezu -příčný řez max. šířka 4mm, délka max. 80mm. Kapacita řezání papír 80g/m2 min. 8 listů. Pracovní šířka pro formát papíru A4. Objem odpadní nádoby 30-49 litrů. Zpětný chod, signalizace plného koše, tepelná pojistka motoru proti přehřátí.</t>
  </si>
  <si>
    <t>11-02-0006</t>
  </si>
  <si>
    <t>Magnetická tabule</t>
  </si>
  <si>
    <t>Magnetická tabule v kovovém rámu o rozměrech 120 x 90 cm</t>
  </si>
  <si>
    <t>11-02-0049</t>
  </si>
  <si>
    <t>12-ti místná kalkulačka s extra velkým LCD displejem, napájení solární/bateriové, plastová tlačítka, kontrola 300 kroků výpočtu, funkce prohlížení/automatické prohlížení, jdi na korekční tlačítko, DPH, dvojitá nula, %, odmocniny</t>
  </si>
  <si>
    <t>11-02-0048</t>
  </si>
  <si>
    <t>Kalkulačka jednoduchá kapesní kalkulátor s 8 míst.LCD Displejem</t>
  </si>
  <si>
    <t>11-02-0046</t>
  </si>
  <si>
    <t>Vazač kroužkový, kapacita vazby 300 listů</t>
  </si>
  <si>
    <t>Vázací stroj pro použití ve střední kanceláři. Provedení páky děrovacího mechanizmu zajišt’uje menší námahu při děrování většího počtu listů. Děrovací vertikální mechanismus umožňuje nezávislé děrování a vkládání dokumentů na hřeben, zjednodušuje vázání. Max. průměr hřbetu: 38 mm. Speciální zásuvka pro hřbety s unikátním patentovaným měřidlem pro měření tloušt’ky a zvolení správného hřebenu pro vazbu dokumentů. Snadná údržba. Průzor na čelní straně stroje slouží pro snadnou kontrolu zaplnění odpadního prostoru. Vycentrování linie děrování. Záruka na stroj: 2 roky.</t>
  </si>
  <si>
    <t>11-02-0044</t>
  </si>
  <si>
    <t>Tabule magnetická bílá</t>
  </si>
  <si>
    <t>Magnetická tabule 90 x 60 cm. Bílá popisovatelná magnetická tabule s keramickým povrchem,  hliníkovým rámem a hliníkovou odkládací lištou, včetně sady pro připevnění na zeď.</t>
  </si>
  <si>
    <t>11-02-0039</t>
  </si>
  <si>
    <t>Děrovačka velká na 100 listů</t>
  </si>
  <si>
    <t>děrovač 0130 na 100 listů,hloubka vložení:12mm</t>
  </si>
  <si>
    <t>Česká republika - Hasičský záchranný sbor Zlínského kraje</t>
  </si>
  <si>
    <t>70887306</t>
  </si>
  <si>
    <t>Přílucká 213, Zlín, 760 01</t>
  </si>
  <si>
    <t>David Svadbík, tel.: +420950670430</t>
  </si>
  <si>
    <t>david.svadbik@zlk.izscr.cz</t>
  </si>
  <si>
    <t>Česká republika - Krajské ředitelství policie Jihomoravského kraje</t>
  </si>
  <si>
    <t>75151499</t>
  </si>
  <si>
    <t>Kounicova 687/24, Brno, 611 32</t>
  </si>
  <si>
    <t>Pražákova 366/54, Brno, 619 00</t>
  </si>
  <si>
    <t>Lenka Kroupová, tel.: +420974622437</t>
  </si>
  <si>
    <t>lenka.kroupova@pcr.cz</t>
  </si>
  <si>
    <t>Česká republika - Krajské ředitelství policie Karlovarského kraje</t>
  </si>
  <si>
    <t>72051612</t>
  </si>
  <si>
    <t>Závodní 386/100, Karlovy Vary, 360 06</t>
  </si>
  <si>
    <t>Dobrovského 1935, Sokolov, 35604</t>
  </si>
  <si>
    <t>Hana Džupinová, tel.: +420974362701</t>
  </si>
  <si>
    <t>hana.dzupinova@pcr.cz</t>
  </si>
  <si>
    <t>Česká republika - Krajské ředitelství policie Královéhradeckého kraje</t>
  </si>
  <si>
    <t>75151545</t>
  </si>
  <si>
    <t>Ulrichovo náměstí 810/4, Hradec Králové, 501 01</t>
  </si>
  <si>
    <t>Eva Švehlová, tel.: +420974522558</t>
  </si>
  <si>
    <t>krph.omtz.int@pcr.cz</t>
  </si>
  <si>
    <t>11-02-0029</t>
  </si>
  <si>
    <t>Kalkulačky</t>
  </si>
  <si>
    <t>S tiskem, 12místný displej a tisk,napájení baterie + adaptér</t>
  </si>
  <si>
    <t>Česká republika - Krajské ředitelství policie Moravskoslezského kraje</t>
  </si>
  <si>
    <t>75151502</t>
  </si>
  <si>
    <t>30. dubna 24, Ostrava, 728 99</t>
  </si>
  <si>
    <t>Frýdlantská nemá, Frýdek - Místek, 738 01</t>
  </si>
  <si>
    <t>Drahomíra Jašúrková, tel.: +420974722630</t>
  </si>
  <si>
    <t>drahomira.jasurkova@pcr.cz</t>
  </si>
  <si>
    <t>11-02-0020</t>
  </si>
  <si>
    <t>Stolní kalkulačka</t>
  </si>
  <si>
    <t xml:space="preserve">Kompaktní a výkonná 12- ti místná obchodní kalkulačka s funkcemi pro výpočet daní a funkcí kontroly a korekce pro 120 kroků. obchodní funkce, funkce daně, opakování/oprava (120 kroků), výpočet konstant, funkce pro zachycení stisknutí více tlačítek, automatická kontrola
Automatické vypínání.
</t>
  </si>
  <si>
    <t>11-02-0017</t>
  </si>
  <si>
    <t>Formát: A3.Fólie max.80-125mikronů.Automatická kontrola teploty.Maximální síla dokumentu 0,5 mm.Rychlost laminace: 280mm /min.Zahřívací doba: do 6 minut.Šřka štěrbiny: 300mm.</t>
  </si>
  <si>
    <t>11-02-0015</t>
  </si>
  <si>
    <t>Vazač</t>
  </si>
  <si>
    <t>do plastových hřbetů, oddělené páky pro děrování a roztažení kroužků, prosekávání až 12 listů papíru 80g/m2, vázání do 500 listů.</t>
  </si>
  <si>
    <t>Česká republika - Krajské ředitelství policie Plzeňského kraje</t>
  </si>
  <si>
    <t>75151529</t>
  </si>
  <si>
    <t>Nádražní 2, Plzeň, 306 28</t>
  </si>
  <si>
    <t>Tovární 120, Plzeň, 33032</t>
  </si>
  <si>
    <t>Michaela Svobodová, tel.: +420974324842</t>
  </si>
  <si>
    <t>michaela.svobodova2@pcr.cz</t>
  </si>
  <si>
    <t>11-02-0016</t>
  </si>
  <si>
    <t>Řezačka na papír kotoučová</t>
  </si>
  <si>
    <t>řezná kapacita- 10 listů papíru 80g/m2, délka řezu 330 mm.</t>
  </si>
  <si>
    <t>Česká republika - Krajské ředitelství policie Středočeského kraje</t>
  </si>
  <si>
    <t>75151481</t>
  </si>
  <si>
    <t>Na Baních 1535, Praha 5 - Zbraslav, 156 00</t>
  </si>
  <si>
    <t>Dukelských Hrdinů 2319, Rakovník, 26901</t>
  </si>
  <si>
    <t>Monika Hadtová, tel.: +420974861934</t>
  </si>
  <si>
    <t>monika.hadtova@pcr.cz</t>
  </si>
  <si>
    <t>11-02-0012</t>
  </si>
  <si>
    <t>Kancelářský skartovací stroj typ 3 - utajení dle Vyhlášky NBÚ č. 528/2005 Sb. - tajné</t>
  </si>
  <si>
    <t>Skartovací stroj, typ 3 - utajení dle Vyhlášky NBÚ č. 528/2005 Sb. - tajné - typ řezu -příčný řez max. šířka 2mm, délka max. 15mm. Kapacita řezání papír 80g/m2 min. 6 listů. Pracovní šířka pro formát papíru A4. Objem odpadní nádoby 20-40 litrů. Zpětný chod, signalizace plného koše, tepelná pojistka motoru proti přehřátí.</t>
  </si>
  <si>
    <t>Česká republika - Krajské ředitelství policie Ústeckého kraje</t>
  </si>
  <si>
    <t>75151537</t>
  </si>
  <si>
    <t>Lidické náměstí 899/9, Ústí nad Labem, 40001</t>
  </si>
  <si>
    <t>Petrovická 172, Božtěšice, 40340</t>
  </si>
  <si>
    <t>Hana Toflová, tel.: +420974423510</t>
  </si>
  <si>
    <t>hana.toflova@pcr.cz</t>
  </si>
  <si>
    <t>11-02-0030</t>
  </si>
  <si>
    <t>Extra velký tisk, 12místný displej, barevný tisk,napájení baterie + adaptér</t>
  </si>
  <si>
    <t>Česká republika - Krajské ředitelství policie Zlínského kraje</t>
  </si>
  <si>
    <t>72052767</t>
  </si>
  <si>
    <t>J. A. Bati 5637, Zlín, 760 01</t>
  </si>
  <si>
    <t>Ludmila Žaláková, tel.: +420974661632</t>
  </si>
  <si>
    <t>krpz.omtz.podatelna@pcr.cz</t>
  </si>
  <si>
    <t>Česká republika - Státní oblastní archiv v Třeboni</t>
  </si>
  <si>
    <t>70978956</t>
  </si>
  <si>
    <t>Husova 143, Třeboň, 379 01</t>
  </si>
  <si>
    <t>Jana Bílková, tel.: +420384758518</t>
  </si>
  <si>
    <t>jana.bilkova@ceskearchivy.cz</t>
  </si>
  <si>
    <t>11-02-0031</t>
  </si>
  <si>
    <t>Stolní,14místný displej,duální napájení</t>
  </si>
  <si>
    <t>Generální ředitelství HZS ČR</t>
  </si>
  <si>
    <t>00007064</t>
  </si>
  <si>
    <t>Nad Štolou 936/3, Praha 7, 170 00</t>
  </si>
  <si>
    <t>Kloknerova 26, Praha 4, 14801</t>
  </si>
  <si>
    <t>Jindřiška Trojanová, tel.: +420950819936</t>
  </si>
  <si>
    <t>jindriska.trojanova@grh.izscr.cz</t>
  </si>
  <si>
    <t>GŘ HZS ČR - Institut ochrany obyvatelstva Lázně Bohdaneč</t>
  </si>
  <si>
    <t>Nad Štolou 936/3, Praha 7, 17034</t>
  </si>
  <si>
    <t>Na Lužci 204, Lázně Bohdaneč, 533 41</t>
  </si>
  <si>
    <t>Kateřina Straková, tel.: +420950580510</t>
  </si>
  <si>
    <t>katerina.strakova@ioolb.izscr.cz</t>
  </si>
  <si>
    <t>Školní a výcvikové zařízení HZS ČR, středisko Brno</t>
  </si>
  <si>
    <t>Nad Štolou 936/3, Praha, 170 34</t>
  </si>
  <si>
    <t>Trnkova 85, Brno, 628 00</t>
  </si>
  <si>
    <t>Tereza Valová, tel.: +420950610609</t>
  </si>
  <si>
    <t>tereza.valova@svzbm.izscr.cz</t>
  </si>
  <si>
    <t>Státní oblastní archiv v Litoměřicích</t>
  </si>
  <si>
    <t>70979464</t>
  </si>
  <si>
    <t>Krajská 48/1, Litoměřice, 412 01</t>
  </si>
  <si>
    <t>Jan Beránek, tel.: +420477755984</t>
  </si>
  <si>
    <t>beranek@soalitomerice.cz</t>
  </si>
  <si>
    <t>Státní oblastní archiv v Plzni</t>
  </si>
  <si>
    <t>70979090</t>
  </si>
  <si>
    <t>Sedláčkova 22/44, Plzeň, 30612</t>
  </si>
  <si>
    <t>Lucie Ježková, tel.: +420377236263</t>
  </si>
  <si>
    <t>jezkova@soaplzen.cz</t>
  </si>
  <si>
    <t>11-02-0045</t>
  </si>
  <si>
    <t>Kalkulačka stolní, 160 x 120 x 30 mm, 12ti místný displej</t>
  </si>
  <si>
    <t>rozměry: 160 x 120 x 30 mm, 151 g
- 12ti místný displej, procentní výpočty
- tlačítko pro vymazání poslední zadané číslice
- odmocňování, velká tlačítka
- celkový součet (funkce Grand Total)
- dvojí napájení</t>
  </si>
  <si>
    <t>Vyšší policejní škola a Střední policejní škola Ministerstva vnitra v Holešově</t>
  </si>
  <si>
    <t>64422402</t>
  </si>
  <si>
    <t>Zlínská 991, Holešov, 769 01</t>
  </si>
  <si>
    <t>Jan Kolář, tel.: +420974685300</t>
  </si>
  <si>
    <t>kolar@spshol.cz</t>
  </si>
  <si>
    <t>Vyšší policejní škola a Střední policejní škola Ministerstva vnitra v Praze</t>
  </si>
  <si>
    <t>48135453</t>
  </si>
  <si>
    <t>Pod Táborem 102/5, Praha, 190 24</t>
  </si>
  <si>
    <t>Dana Dobrá, tel.: +420974845275</t>
  </si>
  <si>
    <t>dobrad@skolamv.cz</t>
  </si>
  <si>
    <t>Záchranný útvar HZS ČR</t>
  </si>
  <si>
    <t>75152304</t>
  </si>
  <si>
    <t>Opavská 29, Hlučín, 748 01</t>
  </si>
  <si>
    <t>Hana Hellebrandová, tel.: +420950749244</t>
  </si>
  <si>
    <t>hana.hellebrandova@zu-hlucin.izscr.cz</t>
  </si>
  <si>
    <t>Zařízení služeb pro Ministerstvo vnitra</t>
  </si>
  <si>
    <t>67779999</t>
  </si>
  <si>
    <t>Přípotoční 300/12, Praha, 101 00</t>
  </si>
  <si>
    <t>Na Pankráci 72, Praha, 140 00</t>
  </si>
  <si>
    <t>Tomáš Hamták, tel.: +420605209831</t>
  </si>
  <si>
    <t>t.hamtak@zsmv.cz</t>
  </si>
  <si>
    <t>Zdravotnické zařízení Ministerstva vnitra</t>
  </si>
  <si>
    <t>75154960</t>
  </si>
  <si>
    <t>Lhotecká 559/7, Praha, 143 01</t>
  </si>
  <si>
    <t>Jana Dongresová, tel.: +420974827670</t>
  </si>
  <si>
    <t>jana.dongresova@zzmv.cz</t>
  </si>
  <si>
    <t>SOA Plzeň</t>
  </si>
  <si>
    <t>Kat. č.</t>
  </si>
  <si>
    <t>Název požadavku</t>
  </si>
  <si>
    <t>Popis</t>
  </si>
  <si>
    <t>MJ</t>
  </si>
  <si>
    <t>SOA Kardinála Berana</t>
  </si>
  <si>
    <t>SOA            Klášter u Nepomuka</t>
  </si>
  <si>
    <t>SOKA Domažlice</t>
  </si>
  <si>
    <t>SOkA Cheb</t>
  </si>
  <si>
    <t>Poznámka</t>
  </si>
  <si>
    <t>SOkA Klatovy</t>
  </si>
  <si>
    <t>SOkA             Plzeň-jih</t>
  </si>
  <si>
    <t>SOkA Rokycany</t>
  </si>
  <si>
    <t>SOkA Sokolov</t>
  </si>
  <si>
    <t>SOkA Tachov</t>
  </si>
  <si>
    <t>Celkem MJ</t>
  </si>
  <si>
    <t>Místa plnění:</t>
  </si>
  <si>
    <t>SOA Plzeň - Státní oblatní archiv v Plzni, Sedláčkova 44, 306 12 Plzeň, kontaktní osoba: p. Ježková, tel.: 377 236 263</t>
  </si>
  <si>
    <t>SOA Kardinála Berana - Státní oblatní archiv v Plzni, Kardinála Berana 20, 301 00 Plzeň, kontaktní osoba: p. Běličová, tel.: 377 222 480</t>
  </si>
  <si>
    <t>SOA Klášter u Nepomuka - Státní oblastní archiv, Klášter 101, 335 01 Nepomuk, kontaktní osoba: p. Koželuhová, tel.: 371 591 531</t>
  </si>
  <si>
    <t>SOkA Domažlice - Státní okresní archiv Domažlice, nám. Republiky 10, 346 01 Horšovský Týn, kontaktní osoba: p.Faistová, tel.: 379 422 607</t>
  </si>
  <si>
    <t>SOkA Cheb - Státní okresní archiv Cheb, Františkánské nám. 14, 350 02 Cheb, kontaktní osoba: p. Kobielská, tel.: 354 422 556</t>
  </si>
  <si>
    <t>SOkA Klatovy - Státní okresní archiv Klatovy, Mayerova 128/V, 339 01 Klatovy, kontaktní osoba: p. Myslivcová, tel.: 376 360 712</t>
  </si>
  <si>
    <t>SOkA Plzeň-jih - Státní okresní archiv Plzeň-jih, Branka 669, 336 01 Blovice, kontaktní osoba: p. Vargová, tel.: 371 522 050</t>
  </si>
  <si>
    <t>SOkA Rokycany - Státní okresní archiv Rokycany, Jeřabinová 1043, 337 01 Rokycany III, kontaktní osoba: p. Vítová, tel.: 371 722 739</t>
  </si>
  <si>
    <t>SOkA Sokolov - Státní okresní archiv Sokolov, Jindřichovice 1 - zámek, 358 01 Kraslice, kontaktní osoba: p. Krejčířová, tel.: 352 695 254</t>
  </si>
  <si>
    <t>SOkA Tachov - Státní okresní archiv Tachov, Plánská 2037, 347 01 Tachov, kontaktní osoba: p. Vetrák, tel.: 374 722 119</t>
  </si>
  <si>
    <t>SOA Litoměřice</t>
  </si>
  <si>
    <t>číslo</t>
  </si>
  <si>
    <t>katalogové číslo</t>
  </si>
  <si>
    <t>název</t>
  </si>
  <si>
    <t>požadováno</t>
  </si>
  <si>
    <t>popis</t>
  </si>
  <si>
    <t>Česká Lípa</t>
  </si>
  <si>
    <t>SOA Děčín</t>
  </si>
  <si>
    <t>SOkA Děčín</t>
  </si>
  <si>
    <t>Kadaň</t>
  </si>
  <si>
    <t>Jablonec</t>
  </si>
  <si>
    <t>Liberec</t>
  </si>
  <si>
    <t>Lovosice</t>
  </si>
  <si>
    <t>Louny</t>
  </si>
  <si>
    <t>SOkA Most</t>
  </si>
  <si>
    <t>SOA Most</t>
  </si>
  <si>
    <t>Semily</t>
  </si>
  <si>
    <t>Teplice</t>
  </si>
  <si>
    <t>Krajská</t>
  </si>
  <si>
    <t>Adresy míst plnění (dodání):</t>
  </si>
  <si>
    <t>Státní okresní archiv Česká Lípa, Střelnice 3035, 470 05 Česká Lípa, Brůžková Martina, tel. 488 577 802, e-mail: bruzkova@soalitomerice.cz</t>
  </si>
  <si>
    <r>
      <t xml:space="preserve">Státní oblastní archiv v Litoměřicích, pobočka </t>
    </r>
    <r>
      <rPr>
        <b/>
        <sz val="11"/>
        <color rgb="FF000000"/>
        <rFont val="Calibri"/>
        <family val="2"/>
      </rPr>
      <t>Děčín</t>
    </r>
    <r>
      <rPr>
        <sz val="11"/>
        <color rgb="FF000000"/>
        <rFont val="Calibri"/>
        <family val="2"/>
      </rPr>
      <t>, Zbrojnická 14/1, 405 02 Děčín 4, Mgr. Tereza Šedá, tel. 477 755 942, e-mail: seda@soalitomerice.cz</t>
    </r>
  </si>
  <si>
    <t>Státní okresní archiv Děčín, Dlouhá jízda - Zámek 1253, 405 02 Děčín 2, Házová Kateřina, tel. 477 755 932, e-mail: hazova@soalitomerice.cz</t>
  </si>
  <si>
    <r>
      <t xml:space="preserve">Státní okresní archiv Chomutov se sídlem v </t>
    </r>
    <r>
      <rPr>
        <b/>
        <sz val="11"/>
        <color rgb="FF000000"/>
        <rFont val="Calibri"/>
        <family val="2"/>
      </rPr>
      <t>Kadani</t>
    </r>
    <r>
      <rPr>
        <sz val="11"/>
        <color rgb="FF000000"/>
        <rFont val="Calibri"/>
        <family val="2"/>
      </rPr>
      <t>, Boženy Němcové 68, 432 01 Kadaň, Sikorová Lenka, tel. 477 755 882, e-mail: sikorova@soalitomerice.cz</t>
    </r>
  </si>
  <si>
    <t>Státní okresní archiv Jablonec nad Nisou, Turnovská 2000/40, 466 01 Jablonec nad Nisou, Levinská Martina, tel. 488 577 822, e-mail: levinska@soalitomerice.cz</t>
  </si>
  <si>
    <t>Státní okresní archiv Liberec, Vilová 339/24, 460 10 Liberec 10, Ing. Floriánová Jana, tel. 488 577 812, e-mail: florianova@soalitomerice.cz</t>
  </si>
  <si>
    <r>
      <t>Státní okresní archiv Litoměřice se sídlem v </t>
    </r>
    <r>
      <rPr>
        <b/>
        <sz val="11"/>
        <color rgb="FF000000"/>
        <rFont val="Calibri"/>
        <family val="2"/>
      </rPr>
      <t>Lovosicích</t>
    </r>
    <r>
      <rPr>
        <sz val="11"/>
        <color rgb="FF000000"/>
        <rFont val="Calibri"/>
        <family val="2"/>
      </rPr>
      <t>, Terezínská 909/59, 410 02 Lovosice, Najmanová Lenka, tel. 477 755 922, e-mail: najmanova@soalitomerice.cz</t>
    </r>
  </si>
  <si>
    <t>Státní okresní archiv Louny, Mírové náměstí 57, 440 01 Louny, Patrovská Zdena, tel. 477 755 892, e-mail: patrovska@soalitomerice.cz</t>
  </si>
  <si>
    <r>
      <t xml:space="preserve">Státní oblastní archiv v Litoměřicích, pracoviště </t>
    </r>
    <r>
      <rPr>
        <b/>
        <sz val="11"/>
        <color rgb="FF000000"/>
        <rFont val="Calibri"/>
        <family val="2"/>
      </rPr>
      <t>Most</t>
    </r>
    <r>
      <rPr>
        <sz val="11"/>
        <color rgb="FF000000"/>
        <rFont val="Calibri"/>
        <family val="2"/>
      </rPr>
      <t>, Dělnická 16, 434 01 Most - Velebudice, PhDr. Králová Eliška, tel. 477 755 950, e-mail: kralova@soalitomerice.cz</t>
    </r>
  </si>
  <si>
    <t>Státní okresní archiv Most, Leoše Janáčka 1310/2, 434 01 Most, Fenclová Jiřina, tel. 477 755 906, e-mail: fenclova@soalitomerice.cz</t>
  </si>
  <si>
    <t>Státní okresní archiv Semily, Archivní 570, 513 01 Semily, Hlůžová Libuše, tel. 488 577 832, e-mail: hluzova@soalitomerice.cz</t>
  </si>
  <si>
    <t>Státní okresní archiv Teplice, Školní 8, 415 01 Teplice, Poštová Markéta, tel. 477 755 912, e-mail: postova@soalitomerice.cz</t>
  </si>
  <si>
    <t>Státní oblastní archiv v Litoměřicích, Krajská 48/1, 412 01 Litoměřice, Martišková Jaroslava, tel.: 477 755 977, e-mail: martiskova@soalitomerice.cz</t>
  </si>
  <si>
    <t>HZS Pzeňského kraje</t>
  </si>
  <si>
    <t>JEDNOTLIVÁ MÍSTA PLNĚNÍ - HASIČSKÝ ZÁCHRANNÝ SBOR PLZEŃSKÉHO KRAJE</t>
  </si>
  <si>
    <r>
      <rPr>
        <b/>
        <sz val="12"/>
        <color rgb="FF000000"/>
        <rFont val="Calibri"/>
        <family val="2"/>
      </rPr>
      <t>HZS PK - Krajské ředitelství</t>
    </r>
    <r>
      <rPr>
        <b/>
        <sz val="10"/>
        <color rgb="FF000000"/>
        <rFont val="Calibri"/>
        <family val="2"/>
      </rPr>
      <t xml:space="preserve">, </t>
    </r>
    <r>
      <rPr>
        <sz val="10"/>
        <color rgb="FF000000"/>
        <rFont val="Calibri"/>
        <family val="2"/>
      </rPr>
      <t xml:space="preserve">Kaplířova 9, 320 00 Plzeň. </t>
    </r>
    <r>
      <rPr>
        <b/>
        <sz val="10"/>
        <color rgb="FF000000"/>
        <rFont val="Calibri"/>
        <family val="2"/>
      </rPr>
      <t>Kontaktní osoba:</t>
    </r>
    <r>
      <rPr>
        <sz val="10"/>
        <color rgb="FF000000"/>
        <rFont val="Calibri"/>
        <family val="2"/>
      </rPr>
      <t xml:space="preserve"> Jana Bachmannová tel. 950 330 291, jana.bachmannova@hzspk.cz</t>
    </r>
  </si>
  <si>
    <r>
      <rPr>
        <b/>
        <sz val="12"/>
        <color rgb="FF000000"/>
        <rFont val="Calibri"/>
        <family val="2"/>
      </rPr>
      <t>HZS PK - ÚO PLZEŇ</t>
    </r>
    <r>
      <rPr>
        <b/>
        <sz val="10"/>
        <color rgb="FF000000"/>
        <rFont val="Calibri"/>
        <family val="2"/>
      </rPr>
      <t xml:space="preserve">, </t>
    </r>
    <r>
      <rPr>
        <sz val="10"/>
        <color rgb="FF000000"/>
        <rFont val="Calibri"/>
        <family val="2"/>
      </rPr>
      <t xml:space="preserve">U Hasičů 1, 323 35 Plzeň. </t>
    </r>
    <r>
      <rPr>
        <b/>
        <sz val="10"/>
        <color rgb="FF000000"/>
        <rFont val="Calibri"/>
        <family val="2"/>
      </rPr>
      <t>Kontaktní osoba:</t>
    </r>
    <r>
      <rPr>
        <sz val="10"/>
        <color rgb="FF000000"/>
        <rFont val="Calibri"/>
        <family val="2"/>
      </rPr>
      <t xml:space="preserve"> Helena Janovská, tel. 950 331 121, helena.janovska@hzspk.cz</t>
    </r>
  </si>
  <si>
    <t>Číslo</t>
  </si>
  <si>
    <t>Požadováno</t>
  </si>
  <si>
    <t>Kancelářská technika - 1/2017</t>
  </si>
  <si>
    <t>HZS MSK</t>
  </si>
  <si>
    <t>Jedn. cena s DPH</t>
  </si>
  <si>
    <t>KA</t>
  </si>
  <si>
    <t>OP</t>
  </si>
  <si>
    <t>OV</t>
  </si>
  <si>
    <t>11-02-0036</t>
  </si>
  <si>
    <t>Územní odbor Karviná, Ostravská 883/3, 733 01  Karviná</t>
  </si>
  <si>
    <t>Bc. Marta Fierlová</t>
  </si>
  <si>
    <t>marta.fierlová@hzsmsk.cz</t>
  </si>
  <si>
    <t>tel. 950711142</t>
  </si>
  <si>
    <t>Územní odbor Opava, Těšínská 39, 746 01 Opava</t>
  </si>
  <si>
    <t>Miroslav Staroštík</t>
  </si>
  <si>
    <t>miroslav.starostik@hzsmsk.cz</t>
  </si>
  <si>
    <t>tel. 950745140</t>
  </si>
  <si>
    <t>Územní odbor Ostrava, Výškovická 40, 700 30 Ostrava-Zábřeh</t>
  </si>
  <si>
    <t>Gabriel Balog</t>
  </si>
  <si>
    <t>gabriel.balog@hzsmsk.cz</t>
  </si>
  <si>
    <t>tel. 950730343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</si>
</sst>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\ [$Kč-405]_-;\-* #,##0\ [$Kč-405]_-;_-* &quot;-&quot;??\ [$Kč-405]_-;_-@_-"/>
    <numFmt numFmtId="165" formatCode="#,##0.00\ &quot;Kč&quot;"/>
  </numFmts>
  <fonts count="18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u val="single"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5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20"/>
      <color rgb="FF000000"/>
      <name val="Calibri"/>
      <family val="2"/>
    </font>
    <font>
      <b/>
      <sz val="18"/>
      <color rgb="FF000000"/>
      <name val="Calibri"/>
      <family val="2"/>
    </font>
    <font>
      <b/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000000"/>
      <name val="Arial"/>
      <family val="2"/>
    </font>
  </fonts>
  <fills count="23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</cellStyleXfs>
  <cellXfs count="183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3" fontId="0" fillId="0" borderId="2" xfId="0" applyNumberFormat="1" applyBorder="1"/>
    <xf numFmtId="0" fontId="2" fillId="2" borderId="3" xfId="0" applyFont="1" applyFill="1" applyBorder="1"/>
    <xf numFmtId="0" fontId="0" fillId="0" borderId="4" xfId="0" applyBorder="1"/>
    <xf numFmtId="0" fontId="0" fillId="0" borderId="4" xfId="0" applyBorder="1" applyAlignment="1">
      <alignment wrapText="1"/>
    </xf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wrapText="1"/>
    </xf>
    <xf numFmtId="0" fontId="2" fillId="2" borderId="14" xfId="0" applyFont="1" applyFill="1" applyBorder="1"/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wrapText="1"/>
    </xf>
    <xf numFmtId="0" fontId="0" fillId="0" borderId="17" xfId="0" applyBorder="1"/>
    <xf numFmtId="3" fontId="0" fillId="0" borderId="18" xfId="0" applyNumberFormat="1" applyBorder="1"/>
    <xf numFmtId="3" fontId="0" fillId="0" borderId="16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1" xfId="0" applyNumberFormat="1" applyBorder="1"/>
    <xf numFmtId="3" fontId="0" fillId="0" borderId="13" xfId="0" applyNumberFormat="1" applyBorder="1"/>
    <xf numFmtId="3" fontId="0" fillId="0" borderId="19" xfId="0" applyNumberFormat="1" applyBorder="1"/>
    <xf numFmtId="0" fontId="0" fillId="2" borderId="3" xfId="0" applyFill="1" applyBorder="1"/>
    <xf numFmtId="0" fontId="0" fillId="2" borderId="14" xfId="0" applyFill="1" applyBorder="1"/>
    <xf numFmtId="0" fontId="3" fillId="2" borderId="16" xfId="0" applyFont="1" applyFill="1" applyBorder="1"/>
    <xf numFmtId="0" fontId="3" fillId="2" borderId="16" xfId="0" applyFont="1" applyFill="1" applyBorder="1" applyAlignment="1">
      <alignment wrapText="1"/>
    </xf>
    <xf numFmtId="0" fontId="3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0" fontId="2" fillId="5" borderId="20" xfId="0" applyFont="1" applyFill="1" applyBorder="1" applyAlignment="1">
      <alignment horizontal="left" vertical="top" wrapText="1"/>
    </xf>
    <xf numFmtId="0" fontId="2" fillId="6" borderId="20" xfId="0" applyFont="1" applyFill="1" applyBorder="1" applyAlignment="1">
      <alignment horizontal="left" vertical="top" wrapText="1"/>
    </xf>
    <xf numFmtId="0" fontId="2" fillId="7" borderId="20" xfId="0" applyFont="1" applyFill="1" applyBorder="1" applyAlignment="1">
      <alignment horizontal="left" vertical="top" wrapText="1"/>
    </xf>
    <xf numFmtId="0" fontId="2" fillId="8" borderId="20" xfId="0" applyFont="1" applyFill="1" applyBorder="1" applyAlignment="1">
      <alignment horizontal="left" vertical="top" wrapText="1"/>
    </xf>
    <xf numFmtId="0" fontId="5" fillId="8" borderId="20" xfId="0" applyFont="1" applyFill="1" applyBorder="1" applyAlignment="1">
      <alignment horizontal="left" vertical="top" wrapText="1"/>
    </xf>
    <xf numFmtId="0" fontId="2" fillId="9" borderId="20" xfId="0" applyFont="1" applyFill="1" applyBorder="1" applyAlignment="1">
      <alignment horizontal="left" vertical="top" wrapText="1"/>
    </xf>
    <xf numFmtId="0" fontId="5" fillId="9" borderId="20" xfId="0" applyFont="1" applyFill="1" applyBorder="1" applyAlignment="1">
      <alignment horizontal="left" vertical="top" wrapText="1"/>
    </xf>
    <xf numFmtId="0" fontId="2" fillId="10" borderId="20" xfId="0" applyFont="1" applyFill="1" applyBorder="1" applyAlignment="1">
      <alignment horizontal="left" vertical="top" wrapText="1"/>
    </xf>
    <xf numFmtId="0" fontId="2" fillId="11" borderId="20" xfId="0" applyFont="1" applyFill="1" applyBorder="1" applyAlignment="1">
      <alignment horizontal="left" vertical="top" wrapText="1"/>
    </xf>
    <xf numFmtId="0" fontId="2" fillId="12" borderId="20" xfId="0" applyFont="1" applyFill="1" applyBorder="1" applyAlignment="1">
      <alignment horizontal="left" vertical="top" wrapText="1"/>
    </xf>
    <xf numFmtId="0" fontId="2" fillId="13" borderId="20" xfId="0" applyFont="1" applyFill="1" applyBorder="1" applyAlignment="1">
      <alignment horizontal="left" vertical="top" wrapText="1"/>
    </xf>
    <xf numFmtId="0" fontId="5" fillId="13" borderId="20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4" borderId="20" xfId="0" applyFont="1" applyFill="1" applyBorder="1" applyAlignment="1">
      <alignment horizontal="left" vertical="top" wrapText="1"/>
    </xf>
    <xf numFmtId="0" fontId="3" fillId="5" borderId="20" xfId="0" applyFont="1" applyFill="1" applyBorder="1" applyAlignment="1">
      <alignment horizontal="left" vertical="top" wrapText="1"/>
    </xf>
    <xf numFmtId="0" fontId="3" fillId="6" borderId="20" xfId="0" applyFont="1" applyFill="1" applyBorder="1" applyAlignment="1">
      <alignment horizontal="left" vertical="top" wrapText="1"/>
    </xf>
    <xf numFmtId="0" fontId="3" fillId="7" borderId="20" xfId="0" applyFont="1" applyFill="1" applyBorder="1" applyAlignment="1">
      <alignment horizontal="left" vertical="top" wrapText="1"/>
    </xf>
    <xf numFmtId="0" fontId="3" fillId="8" borderId="20" xfId="0" applyFont="1" applyFill="1" applyBorder="1" applyAlignment="1">
      <alignment horizontal="left" vertical="top" wrapText="1"/>
    </xf>
    <xf numFmtId="0" fontId="3" fillId="9" borderId="20" xfId="0" applyFont="1" applyFill="1" applyBorder="1" applyAlignment="1">
      <alignment horizontal="left" vertical="top" wrapText="1"/>
    </xf>
    <xf numFmtId="0" fontId="3" fillId="10" borderId="20" xfId="0" applyFont="1" applyFill="1" applyBorder="1" applyAlignment="1">
      <alignment horizontal="left" vertical="top" wrapText="1"/>
    </xf>
    <xf numFmtId="0" fontId="3" fillId="11" borderId="20" xfId="0" applyFont="1" applyFill="1" applyBorder="1" applyAlignment="1">
      <alignment horizontal="left" vertical="top" wrapText="1"/>
    </xf>
    <xf numFmtId="0" fontId="3" fillId="12" borderId="20" xfId="0" applyFont="1" applyFill="1" applyBorder="1" applyAlignment="1">
      <alignment horizontal="left" vertical="top" wrapText="1"/>
    </xf>
    <xf numFmtId="0" fontId="3" fillId="13" borderId="20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3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2" fillId="14" borderId="21" xfId="0" applyFont="1" applyFill="1" applyBorder="1" applyAlignment="1">
      <alignment horizontal="center" vertical="center"/>
    </xf>
    <xf numFmtId="0" fontId="7" fillId="15" borderId="0" xfId="0" applyFont="1" applyFill="1" applyBorder="1" applyAlignment="1">
      <alignment horizontal="center" vertical="center"/>
    </xf>
    <xf numFmtId="0" fontId="7" fillId="16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2" fillId="17" borderId="21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3" xfId="0" applyBorder="1"/>
    <xf numFmtId="3" fontId="0" fillId="0" borderId="20" xfId="0" applyNumberFormat="1" applyBorder="1"/>
    <xf numFmtId="0" fontId="0" fillId="0" borderId="7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21" borderId="20" xfId="0" applyFill="1" applyBorder="1" applyAlignment="1">
      <alignment horizontal="center"/>
    </xf>
    <xf numFmtId="3" fontId="0" fillId="0" borderId="0" xfId="0" applyNumberFormat="1" applyBorder="1"/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21" borderId="2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21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ill="1" applyBorder="1"/>
    <xf numFmtId="0" fontId="2" fillId="14" borderId="25" xfId="0" applyFont="1" applyFill="1" applyBorder="1" applyAlignment="1">
      <alignment horizontal="center"/>
    </xf>
    <xf numFmtId="1" fontId="7" fillId="15" borderId="26" xfId="0" applyNumberFormat="1" applyFont="1" applyFill="1" applyBorder="1" applyAlignment="1">
      <alignment horizontal="center" vertical="center"/>
    </xf>
    <xf numFmtId="1" fontId="7" fillId="22" borderId="25" xfId="0" applyNumberFormat="1" applyFont="1" applyFill="1" applyBorder="1" applyAlignment="1">
      <alignment horizontal="center" vertical="center"/>
    </xf>
    <xf numFmtId="1" fontId="7" fillId="5" borderId="25" xfId="0" applyNumberFormat="1" applyFont="1" applyFill="1" applyBorder="1" applyAlignment="1">
      <alignment horizontal="center" vertical="center"/>
    </xf>
    <xf numFmtId="1" fontId="7" fillId="11" borderId="25" xfId="0" applyNumberFormat="1" applyFont="1" applyFill="1" applyBorder="1" applyAlignment="1">
      <alignment horizontal="center" vertical="center"/>
    </xf>
    <xf numFmtId="0" fontId="2" fillId="7" borderId="25" xfId="20" applyNumberFormat="1" applyFont="1" applyFill="1" applyBorder="1" applyAlignment="1">
      <alignment horizontal="center" vertical="center"/>
    </xf>
    <xf numFmtId="0" fontId="2" fillId="17" borderId="25" xfId="20" applyNumberFormat="1" applyFont="1" applyFill="1" applyBorder="1" applyAlignment="1">
      <alignment horizontal="center" vertical="center"/>
    </xf>
    <xf numFmtId="0" fontId="2" fillId="18" borderId="25" xfId="20" applyNumberFormat="1" applyFont="1" applyFill="1" applyBorder="1" applyAlignment="1">
      <alignment horizontal="center" vertical="center"/>
    </xf>
    <xf numFmtId="0" fontId="2" fillId="21" borderId="25" xfId="20" applyNumberFormat="1" applyFont="1" applyFill="1" applyBorder="1" applyAlignment="1">
      <alignment horizontal="center" vertical="center"/>
    </xf>
    <xf numFmtId="0" fontId="2" fillId="2" borderId="25" xfId="20" applyNumberFormat="1" applyFont="1" applyFill="1" applyBorder="1" applyAlignment="1">
      <alignment horizontal="center" vertical="center"/>
    </xf>
    <xf numFmtId="0" fontId="2" fillId="19" borderId="25" xfId="20" applyNumberFormat="1" applyFont="1" applyFill="1" applyBorder="1" applyAlignment="1">
      <alignment horizontal="center" vertical="center"/>
    </xf>
    <xf numFmtId="0" fontId="2" fillId="20" borderId="25" xfId="20" applyNumberFormat="1" applyFont="1" applyFill="1" applyBorder="1" applyAlignment="1">
      <alignment horizontal="center" vertical="center"/>
    </xf>
    <xf numFmtId="0" fontId="2" fillId="4" borderId="25" xfId="2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1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21" borderId="0" xfId="0" applyFill="1" applyAlignment="1">
      <alignment horizontal="center"/>
    </xf>
    <xf numFmtId="0" fontId="0" fillId="0" borderId="0" xfId="0" applyFill="1"/>
    <xf numFmtId="0" fontId="0" fillId="21" borderId="0" xfId="0" applyFill="1"/>
    <xf numFmtId="165" fontId="0" fillId="0" borderId="0" xfId="0" applyNumberFormat="1"/>
    <xf numFmtId="0" fontId="0" fillId="0" borderId="0" xfId="0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0" fontId="2" fillId="0" borderId="1" xfId="0" applyFont="1" applyBorder="1" applyAlignment="1">
      <alignment wrapText="1"/>
    </xf>
    <xf numFmtId="0" fontId="13" fillId="0" borderId="29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3" fontId="14" fillId="4" borderId="1" xfId="0" applyNumberFormat="1" applyFont="1" applyFill="1" applyBorder="1" applyAlignment="1">
      <alignment horizontal="center" wrapText="1"/>
    </xf>
    <xf numFmtId="0" fontId="0" fillId="0" borderId="31" xfId="0" applyBorder="1" applyAlignment="1">
      <alignment wrapText="1"/>
    </xf>
    <xf numFmtId="3" fontId="14" fillId="4" borderId="31" xfId="0" applyNumberFormat="1" applyFont="1" applyFill="1" applyBorder="1" applyAlignment="1">
      <alignment horizontal="center" wrapText="1"/>
    </xf>
    <xf numFmtId="0" fontId="0" fillId="0" borderId="32" xfId="0" applyBorder="1" applyAlignment="1">
      <alignment wrapText="1"/>
    </xf>
    <xf numFmtId="3" fontId="0" fillId="0" borderId="26" xfId="0" applyNumberFormat="1" applyBorder="1" applyAlignment="1">
      <alignment wrapText="1"/>
    </xf>
    <xf numFmtId="0" fontId="0" fillId="2" borderId="0" xfId="0" applyFill="1"/>
    <xf numFmtId="0" fontId="2" fillId="2" borderId="0" xfId="0" applyFont="1" applyFill="1"/>
    <xf numFmtId="0" fontId="2" fillId="0" borderId="1" xfId="0" applyFont="1" applyBorder="1"/>
    <xf numFmtId="0" fontId="2" fillId="0" borderId="1" xfId="0" applyFont="1" applyBorder="1"/>
    <xf numFmtId="0" fontId="15" fillId="0" borderId="1" xfId="0" applyFont="1" applyFill="1" applyBorder="1"/>
    <xf numFmtId="0" fontId="15" fillId="0" borderId="1" xfId="0" applyFont="1" applyBorder="1"/>
    <xf numFmtId="4" fontId="0" fillId="0" borderId="1" xfId="0" applyNumberFormat="1" applyBorder="1"/>
    <xf numFmtId="3" fontId="2" fillId="0" borderId="1" xfId="0" applyNumberFormat="1" applyFont="1" applyBorder="1"/>
    <xf numFmtId="3" fontId="2" fillId="0" borderId="0" xfId="0" applyNumberFormat="1" applyFont="1"/>
    <xf numFmtId="0" fontId="15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/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0" xfId="0" applyAlignment="1">
      <alignment horizontal="left"/>
    </xf>
    <xf numFmtId="0" fontId="16" fillId="0" borderId="0" xfId="2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17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rta.fierlov&#225;@hzsmsk.cz" TargetMode="External" /><Relationship Id="rId2" Type="http://schemas.openxmlformats.org/officeDocument/2006/relationships/hyperlink" Target="mailto:miroslav.starostik@hzsmsk.cz" TargetMode="External" /><Relationship Id="rId3" Type="http://schemas.openxmlformats.org/officeDocument/2006/relationships/hyperlink" Target="mailto:gabriel.balog@hzsmsk.cz" TargetMode="Externa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3"/>
  <sheetViews>
    <sheetView tabSelected="1" view="pageLayout" zoomScale="80" zoomScalePageLayoutView="80" workbookViewId="0" topLeftCell="A82">
      <selection activeCell="C2" sqref="C1:F2"/>
    </sheetView>
  </sheetViews>
  <sheetFormatPr defaultColWidth="9.140625" defaultRowHeight="15"/>
  <cols>
    <col min="2" max="2" width="63.57421875" style="0" customWidth="1"/>
    <col min="3" max="3" width="14.7109375" style="0" customWidth="1"/>
    <col min="4" max="5" width="56.57421875" style="0" bestFit="1" customWidth="1"/>
    <col min="6" max="6" width="48.28125" style="0" bestFit="1" customWidth="1"/>
    <col min="7" max="7" width="44.7109375" style="0" bestFit="1" customWidth="1"/>
    <col min="8" max="8" width="20.00390625" style="0" bestFit="1" customWidth="1"/>
    <col min="9" max="9" width="46.28125" style="3" customWidth="1"/>
    <col min="10" max="10" width="106.57421875" style="3" customWidth="1"/>
    <col min="11" max="11" width="12.8515625" style="0" bestFit="1" customWidth="1"/>
    <col min="12" max="12" width="11.7109375" style="0" bestFit="1" customWidth="1"/>
    <col min="13" max="13" width="14.00390625" style="0" bestFit="1" customWidth="1"/>
    <col min="14" max="14" width="10.57421875" style="0" bestFit="1" customWidth="1"/>
  </cols>
  <sheetData>
    <row r="1" spans="3:6" ht="15">
      <c r="C1" s="182"/>
      <c r="D1" s="182"/>
      <c r="E1" s="182" t="s">
        <v>0</v>
      </c>
      <c r="F1" s="182" t="s">
        <v>1</v>
      </c>
    </row>
    <row r="2" spans="3:6" ht="15">
      <c r="C2" s="182" t="s">
        <v>314</v>
      </c>
      <c r="D2" s="182"/>
      <c r="E2" s="182"/>
      <c r="F2" s="182"/>
    </row>
    <row r="4" spans="2:14" ht="19.5" thickBot="1">
      <c r="B4" s="36" t="s">
        <v>2</v>
      </c>
      <c r="C4" s="36" t="s">
        <v>3</v>
      </c>
      <c r="D4" s="36" t="s">
        <v>4</v>
      </c>
      <c r="E4" s="36" t="s">
        <v>5</v>
      </c>
      <c r="F4" s="36" t="s">
        <v>6</v>
      </c>
      <c r="G4" s="36" t="s">
        <v>7</v>
      </c>
      <c r="H4" s="36" t="s">
        <v>8</v>
      </c>
      <c r="I4" s="37" t="s">
        <v>9</v>
      </c>
      <c r="J4" s="37" t="s">
        <v>10</v>
      </c>
      <c r="K4" s="36" t="s">
        <v>11</v>
      </c>
      <c r="L4" s="36" t="s">
        <v>12</v>
      </c>
      <c r="M4" s="36" t="s">
        <v>13</v>
      </c>
      <c r="N4" s="36" t="s">
        <v>14</v>
      </c>
    </row>
    <row r="5" spans="2:14" ht="45.75" thickBot="1">
      <c r="B5" s="7" t="s">
        <v>15</v>
      </c>
      <c r="C5" s="8" t="s">
        <v>16</v>
      </c>
      <c r="D5" s="8" t="s">
        <v>17</v>
      </c>
      <c r="E5" s="8" t="s">
        <v>17</v>
      </c>
      <c r="F5" s="8" t="s">
        <v>18</v>
      </c>
      <c r="G5" s="8" t="s">
        <v>19</v>
      </c>
      <c r="H5" s="8" t="s">
        <v>20</v>
      </c>
      <c r="I5" s="9" t="s">
        <v>21</v>
      </c>
      <c r="J5" s="9" t="s">
        <v>22</v>
      </c>
      <c r="K5" s="8" t="s">
        <v>23</v>
      </c>
      <c r="L5" s="10">
        <v>21</v>
      </c>
      <c r="M5" s="8" t="s">
        <v>24</v>
      </c>
      <c r="N5" s="11">
        <v>2</v>
      </c>
    </row>
    <row r="6" spans="2:14" ht="15">
      <c r="B6" s="22" t="s">
        <v>25</v>
      </c>
      <c r="C6" s="14" t="s">
        <v>26</v>
      </c>
      <c r="D6" s="14" t="s">
        <v>27</v>
      </c>
      <c r="E6" s="14" t="s">
        <v>27</v>
      </c>
      <c r="F6" s="14" t="s">
        <v>28</v>
      </c>
      <c r="G6" s="14" t="s">
        <v>29</v>
      </c>
      <c r="H6" s="14" t="s">
        <v>30</v>
      </c>
      <c r="I6" s="15" t="s">
        <v>31</v>
      </c>
      <c r="J6" s="15" t="s">
        <v>32</v>
      </c>
      <c r="K6" s="16" t="s">
        <v>33</v>
      </c>
      <c r="L6" s="12">
        <v>21</v>
      </c>
      <c r="M6" s="5" t="s">
        <v>24</v>
      </c>
      <c r="N6" s="6">
        <v>3</v>
      </c>
    </row>
    <row r="7" spans="2:14" ht="15">
      <c r="B7" s="17" t="s">
        <v>25</v>
      </c>
      <c r="C7" s="1" t="s">
        <v>26</v>
      </c>
      <c r="D7" s="1" t="s">
        <v>27</v>
      </c>
      <c r="E7" s="1" t="s">
        <v>27</v>
      </c>
      <c r="F7" s="1" t="s">
        <v>28</v>
      </c>
      <c r="G7" s="1" t="s">
        <v>29</v>
      </c>
      <c r="H7" s="1" t="s">
        <v>34</v>
      </c>
      <c r="I7" s="4" t="s">
        <v>35</v>
      </c>
      <c r="J7" s="4" t="s">
        <v>36</v>
      </c>
      <c r="K7" s="18" t="s">
        <v>37</v>
      </c>
      <c r="L7" s="13">
        <v>21</v>
      </c>
      <c r="M7" s="1" t="s">
        <v>24</v>
      </c>
      <c r="N7" s="2">
        <v>2</v>
      </c>
    </row>
    <row r="8" spans="2:14" ht="15">
      <c r="B8" s="17" t="s">
        <v>25</v>
      </c>
      <c r="C8" s="1" t="s">
        <v>26</v>
      </c>
      <c r="D8" s="1" t="s">
        <v>27</v>
      </c>
      <c r="E8" s="1" t="s">
        <v>27</v>
      </c>
      <c r="F8" s="1" t="s">
        <v>28</v>
      </c>
      <c r="G8" s="1" t="s">
        <v>29</v>
      </c>
      <c r="H8" s="1" t="s">
        <v>38</v>
      </c>
      <c r="I8" s="4" t="s">
        <v>39</v>
      </c>
      <c r="J8" s="4" t="s">
        <v>40</v>
      </c>
      <c r="K8" s="18" t="s">
        <v>23</v>
      </c>
      <c r="L8" s="13">
        <v>21</v>
      </c>
      <c r="M8" s="1" t="s">
        <v>24</v>
      </c>
      <c r="N8" s="2">
        <v>2</v>
      </c>
    </row>
    <row r="9" spans="2:14" ht="45">
      <c r="B9" s="17" t="s">
        <v>25</v>
      </c>
      <c r="C9" s="1" t="s">
        <v>26</v>
      </c>
      <c r="D9" s="1" t="s">
        <v>27</v>
      </c>
      <c r="E9" s="1" t="s">
        <v>27</v>
      </c>
      <c r="F9" s="1" t="s">
        <v>28</v>
      </c>
      <c r="G9" s="1" t="s">
        <v>29</v>
      </c>
      <c r="H9" s="1" t="s">
        <v>41</v>
      </c>
      <c r="I9" s="4" t="s">
        <v>42</v>
      </c>
      <c r="J9" s="4" t="s">
        <v>43</v>
      </c>
      <c r="K9" s="18" t="s">
        <v>23</v>
      </c>
      <c r="L9" s="13">
        <v>21</v>
      </c>
      <c r="M9" s="1" t="s">
        <v>24</v>
      </c>
      <c r="N9" s="2">
        <v>2</v>
      </c>
    </row>
    <row r="10" spans="2:14" ht="45">
      <c r="B10" s="17" t="s">
        <v>25</v>
      </c>
      <c r="C10" s="1" t="s">
        <v>26</v>
      </c>
      <c r="D10" s="1" t="s">
        <v>27</v>
      </c>
      <c r="E10" s="1" t="s">
        <v>27</v>
      </c>
      <c r="F10" s="1" t="s">
        <v>28</v>
      </c>
      <c r="G10" s="1" t="s">
        <v>29</v>
      </c>
      <c r="H10" s="1" t="s">
        <v>44</v>
      </c>
      <c r="I10" s="4" t="s">
        <v>45</v>
      </c>
      <c r="J10" s="4" t="s">
        <v>46</v>
      </c>
      <c r="K10" s="18" t="s">
        <v>47</v>
      </c>
      <c r="L10" s="13">
        <v>21</v>
      </c>
      <c r="M10" s="1" t="s">
        <v>24</v>
      </c>
      <c r="N10" s="2">
        <v>1</v>
      </c>
    </row>
    <row r="11" spans="2:14" ht="30">
      <c r="B11" s="17" t="s">
        <v>25</v>
      </c>
      <c r="C11" s="1" t="s">
        <v>26</v>
      </c>
      <c r="D11" s="1" t="s">
        <v>27</v>
      </c>
      <c r="E11" s="1" t="s">
        <v>27</v>
      </c>
      <c r="F11" s="1" t="s">
        <v>28</v>
      </c>
      <c r="G11" s="1" t="s">
        <v>29</v>
      </c>
      <c r="H11" s="1" t="s">
        <v>48</v>
      </c>
      <c r="I11" s="4" t="s">
        <v>49</v>
      </c>
      <c r="J11" s="4" t="s">
        <v>50</v>
      </c>
      <c r="K11" s="18" t="s">
        <v>47</v>
      </c>
      <c r="L11" s="13">
        <v>21</v>
      </c>
      <c r="M11" s="1" t="s">
        <v>24</v>
      </c>
      <c r="N11" s="2">
        <v>2</v>
      </c>
    </row>
    <row r="12" spans="2:14" ht="15">
      <c r="B12" s="17" t="s">
        <v>25</v>
      </c>
      <c r="C12" s="1" t="s">
        <v>26</v>
      </c>
      <c r="D12" s="1" t="s">
        <v>27</v>
      </c>
      <c r="E12" s="1" t="s">
        <v>27</v>
      </c>
      <c r="F12" s="1" t="s">
        <v>28</v>
      </c>
      <c r="G12" s="1" t="s">
        <v>29</v>
      </c>
      <c r="H12" s="1" t="s">
        <v>51</v>
      </c>
      <c r="I12" s="4" t="s">
        <v>52</v>
      </c>
      <c r="J12" s="4" t="s">
        <v>53</v>
      </c>
      <c r="K12" s="18" t="s">
        <v>54</v>
      </c>
      <c r="L12" s="13">
        <v>21</v>
      </c>
      <c r="M12" s="1" t="s">
        <v>24</v>
      </c>
      <c r="N12" s="2">
        <v>10</v>
      </c>
    </row>
    <row r="13" spans="2:14" ht="15">
      <c r="B13" s="17" t="s">
        <v>25</v>
      </c>
      <c r="C13" s="1" t="s">
        <v>26</v>
      </c>
      <c r="D13" s="1" t="s">
        <v>27</v>
      </c>
      <c r="E13" s="1" t="s">
        <v>27</v>
      </c>
      <c r="F13" s="1" t="s">
        <v>28</v>
      </c>
      <c r="G13" s="1" t="s">
        <v>29</v>
      </c>
      <c r="H13" s="1" t="s">
        <v>55</v>
      </c>
      <c r="I13" s="4" t="s">
        <v>56</v>
      </c>
      <c r="J13" s="4" t="s">
        <v>57</v>
      </c>
      <c r="K13" s="18" t="s">
        <v>54</v>
      </c>
      <c r="L13" s="13">
        <v>21</v>
      </c>
      <c r="M13" s="1" t="s">
        <v>24</v>
      </c>
      <c r="N13" s="2">
        <v>20</v>
      </c>
    </row>
    <row r="14" spans="2:14" ht="15">
      <c r="B14" s="17" t="s">
        <v>25</v>
      </c>
      <c r="C14" s="1" t="s">
        <v>26</v>
      </c>
      <c r="D14" s="1" t="s">
        <v>27</v>
      </c>
      <c r="E14" s="1" t="s">
        <v>27</v>
      </c>
      <c r="F14" s="1" t="s">
        <v>28</v>
      </c>
      <c r="G14" s="1" t="s">
        <v>29</v>
      </c>
      <c r="H14" s="1" t="s">
        <v>58</v>
      </c>
      <c r="I14" s="4" t="s">
        <v>59</v>
      </c>
      <c r="J14" s="4" t="s">
        <v>60</v>
      </c>
      <c r="K14" s="18" t="s">
        <v>33</v>
      </c>
      <c r="L14" s="13">
        <v>21</v>
      </c>
      <c r="M14" s="1" t="s">
        <v>24</v>
      </c>
      <c r="N14" s="2">
        <v>10</v>
      </c>
    </row>
    <row r="15" spans="2:14" ht="30">
      <c r="B15" s="17" t="s">
        <v>25</v>
      </c>
      <c r="C15" s="1" t="s">
        <v>26</v>
      </c>
      <c r="D15" s="1" t="s">
        <v>27</v>
      </c>
      <c r="E15" s="1" t="s">
        <v>27</v>
      </c>
      <c r="F15" s="1" t="s">
        <v>28</v>
      </c>
      <c r="G15" s="1" t="s">
        <v>29</v>
      </c>
      <c r="H15" s="1" t="s">
        <v>61</v>
      </c>
      <c r="I15" s="4" t="s">
        <v>62</v>
      </c>
      <c r="J15" s="4" t="s">
        <v>63</v>
      </c>
      <c r="K15" s="18" t="s">
        <v>33</v>
      </c>
      <c r="L15" s="13">
        <v>21</v>
      </c>
      <c r="M15" s="1" t="s">
        <v>24</v>
      </c>
      <c r="N15" s="2">
        <v>1</v>
      </c>
    </row>
    <row r="16" spans="2:14" ht="45">
      <c r="B16" s="17" t="s">
        <v>25</v>
      </c>
      <c r="C16" s="1" t="s">
        <v>26</v>
      </c>
      <c r="D16" s="1" t="s">
        <v>27</v>
      </c>
      <c r="E16" s="1" t="s">
        <v>27</v>
      </c>
      <c r="F16" s="1" t="s">
        <v>28</v>
      </c>
      <c r="G16" s="1" t="s">
        <v>29</v>
      </c>
      <c r="H16" s="1" t="s">
        <v>64</v>
      </c>
      <c r="I16" s="4" t="s">
        <v>65</v>
      </c>
      <c r="J16" s="4" t="s">
        <v>66</v>
      </c>
      <c r="K16" s="18" t="s">
        <v>33</v>
      </c>
      <c r="L16" s="13">
        <v>21</v>
      </c>
      <c r="M16" s="1" t="s">
        <v>24</v>
      </c>
      <c r="N16" s="2">
        <v>1</v>
      </c>
    </row>
    <row r="17" spans="2:14" ht="15.75" thickBot="1">
      <c r="B17" s="23" t="s">
        <v>25</v>
      </c>
      <c r="C17" s="24" t="s">
        <v>26</v>
      </c>
      <c r="D17" s="24" t="s">
        <v>27</v>
      </c>
      <c r="E17" s="24" t="s">
        <v>27</v>
      </c>
      <c r="F17" s="24" t="s">
        <v>28</v>
      </c>
      <c r="G17" s="24" t="s">
        <v>29</v>
      </c>
      <c r="H17" s="24" t="s">
        <v>67</v>
      </c>
      <c r="I17" s="25" t="s">
        <v>68</v>
      </c>
      <c r="J17" s="25" t="s">
        <v>69</v>
      </c>
      <c r="K17" s="26" t="s">
        <v>33</v>
      </c>
      <c r="L17" s="27">
        <v>21</v>
      </c>
      <c r="M17" s="24" t="s">
        <v>24</v>
      </c>
      <c r="N17" s="28">
        <v>1</v>
      </c>
    </row>
    <row r="18" spans="2:14" ht="15">
      <c r="B18" s="22" t="s">
        <v>70</v>
      </c>
      <c r="C18" s="14" t="s">
        <v>71</v>
      </c>
      <c r="D18" s="14" t="s">
        <v>72</v>
      </c>
      <c r="E18" s="14" t="s">
        <v>72</v>
      </c>
      <c r="F18" s="14" t="s">
        <v>73</v>
      </c>
      <c r="G18" s="14" t="s">
        <v>74</v>
      </c>
      <c r="H18" s="14" t="s">
        <v>75</v>
      </c>
      <c r="I18" s="15" t="s">
        <v>35</v>
      </c>
      <c r="J18" s="15" t="s">
        <v>76</v>
      </c>
      <c r="K18" s="14" t="s">
        <v>37</v>
      </c>
      <c r="L18" s="29">
        <v>21</v>
      </c>
      <c r="M18" s="14" t="s">
        <v>24</v>
      </c>
      <c r="N18" s="30">
        <v>5</v>
      </c>
    </row>
    <row r="19" spans="2:14" ht="15">
      <c r="B19" s="17" t="s">
        <v>70</v>
      </c>
      <c r="C19" s="1" t="s">
        <v>71</v>
      </c>
      <c r="D19" s="1" t="s">
        <v>72</v>
      </c>
      <c r="E19" s="1" t="s">
        <v>72</v>
      </c>
      <c r="F19" s="1" t="s">
        <v>73</v>
      </c>
      <c r="G19" s="1" t="s">
        <v>74</v>
      </c>
      <c r="H19" s="1" t="s">
        <v>51</v>
      </c>
      <c r="I19" s="4" t="s">
        <v>52</v>
      </c>
      <c r="J19" s="4" t="s">
        <v>53</v>
      </c>
      <c r="K19" s="1" t="s">
        <v>54</v>
      </c>
      <c r="L19" s="2">
        <v>21</v>
      </c>
      <c r="M19" s="1" t="s">
        <v>24</v>
      </c>
      <c r="N19" s="31">
        <v>2</v>
      </c>
    </row>
    <row r="20" spans="2:14" ht="30.75" thickBot="1">
      <c r="B20" s="19" t="s">
        <v>70</v>
      </c>
      <c r="C20" s="20" t="s">
        <v>71</v>
      </c>
      <c r="D20" s="20" t="s">
        <v>72</v>
      </c>
      <c r="E20" s="20" t="s">
        <v>72</v>
      </c>
      <c r="F20" s="20" t="s">
        <v>73</v>
      </c>
      <c r="G20" s="20" t="s">
        <v>74</v>
      </c>
      <c r="H20" s="20" t="s">
        <v>61</v>
      </c>
      <c r="I20" s="21" t="s">
        <v>62</v>
      </c>
      <c r="J20" s="21" t="s">
        <v>63</v>
      </c>
      <c r="K20" s="20" t="s">
        <v>33</v>
      </c>
      <c r="L20" s="32">
        <v>21</v>
      </c>
      <c r="M20" s="20" t="s">
        <v>24</v>
      </c>
      <c r="N20" s="33">
        <v>1</v>
      </c>
    </row>
    <row r="21" spans="2:14" ht="15">
      <c r="B21" s="22" t="s">
        <v>77</v>
      </c>
      <c r="C21" s="14" t="s">
        <v>78</v>
      </c>
      <c r="D21" s="14" t="s">
        <v>79</v>
      </c>
      <c r="E21" s="14" t="s">
        <v>79</v>
      </c>
      <c r="F21" s="14" t="s">
        <v>80</v>
      </c>
      <c r="G21" s="14" t="s">
        <v>81</v>
      </c>
      <c r="H21" s="14" t="s">
        <v>30</v>
      </c>
      <c r="I21" s="15" t="s">
        <v>31</v>
      </c>
      <c r="J21" s="15" t="s">
        <v>32</v>
      </c>
      <c r="K21" s="14" t="s">
        <v>33</v>
      </c>
      <c r="L21" s="29">
        <v>21</v>
      </c>
      <c r="M21" s="14" t="s">
        <v>24</v>
      </c>
      <c r="N21" s="30">
        <v>2</v>
      </c>
    </row>
    <row r="22" spans="2:14" ht="15">
      <c r="B22" s="17" t="s">
        <v>77</v>
      </c>
      <c r="C22" s="1" t="s">
        <v>78</v>
      </c>
      <c r="D22" s="1" t="s">
        <v>79</v>
      </c>
      <c r="E22" s="1" t="s">
        <v>79</v>
      </c>
      <c r="F22" s="1" t="s">
        <v>80</v>
      </c>
      <c r="G22" s="1" t="s">
        <v>81</v>
      </c>
      <c r="H22" s="1" t="s">
        <v>82</v>
      </c>
      <c r="I22" s="4" t="s">
        <v>83</v>
      </c>
      <c r="J22" s="4" t="s">
        <v>84</v>
      </c>
      <c r="K22" s="1" t="s">
        <v>37</v>
      </c>
      <c r="L22" s="2">
        <v>21</v>
      </c>
      <c r="M22" s="1" t="s">
        <v>24</v>
      </c>
      <c r="N22" s="31">
        <v>2</v>
      </c>
    </row>
    <row r="23" spans="2:14" ht="45">
      <c r="B23" s="17" t="s">
        <v>77</v>
      </c>
      <c r="C23" s="1" t="s">
        <v>78</v>
      </c>
      <c r="D23" s="1" t="s">
        <v>79</v>
      </c>
      <c r="E23" s="1" t="s">
        <v>79</v>
      </c>
      <c r="F23" s="1" t="s">
        <v>80</v>
      </c>
      <c r="G23" s="1" t="s">
        <v>81</v>
      </c>
      <c r="H23" s="1" t="s">
        <v>20</v>
      </c>
      <c r="I23" s="4" t="s">
        <v>21</v>
      </c>
      <c r="J23" s="4" t="s">
        <v>22</v>
      </c>
      <c r="K23" s="1" t="s">
        <v>23</v>
      </c>
      <c r="L23" s="2">
        <v>21</v>
      </c>
      <c r="M23" s="1" t="s">
        <v>24</v>
      </c>
      <c r="N23" s="31">
        <v>1</v>
      </c>
    </row>
    <row r="24" spans="2:14" ht="45">
      <c r="B24" s="17" t="s">
        <v>77</v>
      </c>
      <c r="C24" s="1" t="s">
        <v>78</v>
      </c>
      <c r="D24" s="1" t="s">
        <v>79</v>
      </c>
      <c r="E24" s="1" t="s">
        <v>79</v>
      </c>
      <c r="F24" s="1" t="s">
        <v>80</v>
      </c>
      <c r="G24" s="1" t="s">
        <v>81</v>
      </c>
      <c r="H24" s="1" t="s">
        <v>41</v>
      </c>
      <c r="I24" s="4" t="s">
        <v>42</v>
      </c>
      <c r="J24" s="4" t="s">
        <v>43</v>
      </c>
      <c r="K24" s="1" t="s">
        <v>23</v>
      </c>
      <c r="L24" s="2">
        <v>21</v>
      </c>
      <c r="M24" s="1" t="s">
        <v>24</v>
      </c>
      <c r="N24" s="31">
        <v>1</v>
      </c>
    </row>
    <row r="25" spans="2:14" ht="15">
      <c r="B25" s="17" t="s">
        <v>77</v>
      </c>
      <c r="C25" s="1" t="s">
        <v>78</v>
      </c>
      <c r="D25" s="1" t="s">
        <v>79</v>
      </c>
      <c r="E25" s="1" t="s">
        <v>79</v>
      </c>
      <c r="F25" s="1" t="s">
        <v>80</v>
      </c>
      <c r="G25" s="1" t="s">
        <v>81</v>
      </c>
      <c r="H25" s="1" t="s">
        <v>55</v>
      </c>
      <c r="I25" s="4" t="s">
        <v>56</v>
      </c>
      <c r="J25" s="4" t="s">
        <v>57</v>
      </c>
      <c r="K25" s="1" t="s">
        <v>54</v>
      </c>
      <c r="L25" s="2">
        <v>21</v>
      </c>
      <c r="M25" s="1" t="s">
        <v>24</v>
      </c>
      <c r="N25" s="31">
        <v>2</v>
      </c>
    </row>
    <row r="26" spans="2:14" ht="15">
      <c r="B26" s="17" t="s">
        <v>77</v>
      </c>
      <c r="C26" s="1" t="s">
        <v>78</v>
      </c>
      <c r="D26" s="1" t="s">
        <v>79</v>
      </c>
      <c r="E26" s="1" t="s">
        <v>79</v>
      </c>
      <c r="F26" s="1" t="s">
        <v>80</v>
      </c>
      <c r="G26" s="1" t="s">
        <v>81</v>
      </c>
      <c r="H26" s="1" t="s">
        <v>58</v>
      </c>
      <c r="I26" s="4" t="s">
        <v>59</v>
      </c>
      <c r="J26" s="4" t="s">
        <v>60</v>
      </c>
      <c r="K26" s="1" t="s">
        <v>33</v>
      </c>
      <c r="L26" s="2">
        <v>21</v>
      </c>
      <c r="M26" s="1" t="s">
        <v>24</v>
      </c>
      <c r="N26" s="31">
        <v>4</v>
      </c>
    </row>
    <row r="27" spans="2:14" ht="30.75" thickBot="1">
      <c r="B27" s="19" t="s">
        <v>77</v>
      </c>
      <c r="C27" s="20" t="s">
        <v>78</v>
      </c>
      <c r="D27" s="20" t="s">
        <v>79</v>
      </c>
      <c r="E27" s="20" t="s">
        <v>79</v>
      </c>
      <c r="F27" s="20" t="s">
        <v>80</v>
      </c>
      <c r="G27" s="20" t="s">
        <v>81</v>
      </c>
      <c r="H27" s="20" t="s">
        <v>61</v>
      </c>
      <c r="I27" s="21" t="s">
        <v>62</v>
      </c>
      <c r="J27" s="21" t="s">
        <v>63</v>
      </c>
      <c r="K27" s="20" t="s">
        <v>33</v>
      </c>
      <c r="L27" s="32">
        <v>21</v>
      </c>
      <c r="M27" s="20" t="s">
        <v>24</v>
      </c>
      <c r="N27" s="33">
        <v>2</v>
      </c>
    </row>
    <row r="28" spans="2:14" ht="30">
      <c r="B28" s="22" t="s">
        <v>85</v>
      </c>
      <c r="C28" s="14" t="s">
        <v>86</v>
      </c>
      <c r="D28" s="14" t="s">
        <v>87</v>
      </c>
      <c r="E28" s="14" t="s">
        <v>87</v>
      </c>
      <c r="F28" s="14" t="s">
        <v>88</v>
      </c>
      <c r="G28" s="14" t="s">
        <v>89</v>
      </c>
      <c r="H28" s="14" t="s">
        <v>90</v>
      </c>
      <c r="I28" s="15" t="s">
        <v>91</v>
      </c>
      <c r="J28" s="15" t="s">
        <v>92</v>
      </c>
      <c r="K28" s="14" t="s">
        <v>33</v>
      </c>
      <c r="L28" s="29">
        <v>21</v>
      </c>
      <c r="M28" s="14" t="s">
        <v>24</v>
      </c>
      <c r="N28" s="30">
        <v>1</v>
      </c>
    </row>
    <row r="29" spans="2:14" ht="15">
      <c r="B29" s="17" t="s">
        <v>85</v>
      </c>
      <c r="C29" s="1" t="s">
        <v>86</v>
      </c>
      <c r="D29" s="1" t="s">
        <v>87</v>
      </c>
      <c r="E29" s="1" t="s">
        <v>87</v>
      </c>
      <c r="F29" s="1" t="s">
        <v>88</v>
      </c>
      <c r="G29" s="1" t="s">
        <v>89</v>
      </c>
      <c r="H29" s="1" t="s">
        <v>30</v>
      </c>
      <c r="I29" s="4" t="s">
        <v>31</v>
      </c>
      <c r="J29" s="4" t="s">
        <v>32</v>
      </c>
      <c r="K29" s="1" t="s">
        <v>33</v>
      </c>
      <c r="L29" s="2">
        <v>21</v>
      </c>
      <c r="M29" s="1" t="s">
        <v>24</v>
      </c>
      <c r="N29" s="31">
        <v>4</v>
      </c>
    </row>
    <row r="30" spans="2:14" ht="15">
      <c r="B30" s="17" t="s">
        <v>85</v>
      </c>
      <c r="C30" s="1" t="s">
        <v>86</v>
      </c>
      <c r="D30" s="1" t="s">
        <v>87</v>
      </c>
      <c r="E30" s="1" t="s">
        <v>87</v>
      </c>
      <c r="F30" s="1" t="s">
        <v>88</v>
      </c>
      <c r="G30" s="1" t="s">
        <v>89</v>
      </c>
      <c r="H30" s="1" t="s">
        <v>93</v>
      </c>
      <c r="I30" s="4" t="s">
        <v>35</v>
      </c>
      <c r="J30" s="4" t="s">
        <v>94</v>
      </c>
      <c r="K30" s="1" t="s">
        <v>37</v>
      </c>
      <c r="L30" s="2">
        <v>21</v>
      </c>
      <c r="M30" s="1" t="s">
        <v>24</v>
      </c>
      <c r="N30" s="31">
        <v>1</v>
      </c>
    </row>
    <row r="31" spans="2:14" ht="15">
      <c r="B31" s="17" t="s">
        <v>85</v>
      </c>
      <c r="C31" s="1" t="s">
        <v>86</v>
      </c>
      <c r="D31" s="1" t="s">
        <v>87</v>
      </c>
      <c r="E31" s="1" t="s">
        <v>87</v>
      </c>
      <c r="F31" s="1" t="s">
        <v>88</v>
      </c>
      <c r="G31" s="1" t="s">
        <v>89</v>
      </c>
      <c r="H31" s="1" t="s">
        <v>75</v>
      </c>
      <c r="I31" s="4" t="s">
        <v>35</v>
      </c>
      <c r="J31" s="4" t="s">
        <v>76</v>
      </c>
      <c r="K31" s="1" t="s">
        <v>37</v>
      </c>
      <c r="L31" s="2">
        <v>21</v>
      </c>
      <c r="M31" s="1" t="s">
        <v>24</v>
      </c>
      <c r="N31" s="31">
        <v>5</v>
      </c>
    </row>
    <row r="32" spans="2:14" ht="15">
      <c r="B32" s="17" t="s">
        <v>85</v>
      </c>
      <c r="C32" s="1" t="s">
        <v>86</v>
      </c>
      <c r="D32" s="1" t="s">
        <v>87</v>
      </c>
      <c r="E32" s="1" t="s">
        <v>87</v>
      </c>
      <c r="F32" s="1" t="s">
        <v>88</v>
      </c>
      <c r="G32" s="1" t="s">
        <v>89</v>
      </c>
      <c r="H32" s="1" t="s">
        <v>95</v>
      </c>
      <c r="I32" s="4" t="s">
        <v>62</v>
      </c>
      <c r="J32" s="4" t="s">
        <v>96</v>
      </c>
      <c r="K32" s="1" t="s">
        <v>23</v>
      </c>
      <c r="L32" s="2">
        <v>21</v>
      </c>
      <c r="M32" s="1" t="s">
        <v>24</v>
      </c>
      <c r="N32" s="31">
        <v>1</v>
      </c>
    </row>
    <row r="33" spans="2:14" ht="45">
      <c r="B33" s="17" t="s">
        <v>85</v>
      </c>
      <c r="C33" s="1" t="s">
        <v>86</v>
      </c>
      <c r="D33" s="1" t="s">
        <v>87</v>
      </c>
      <c r="E33" s="1" t="s">
        <v>87</v>
      </c>
      <c r="F33" s="1" t="s">
        <v>88</v>
      </c>
      <c r="G33" s="1" t="s">
        <v>89</v>
      </c>
      <c r="H33" s="1" t="s">
        <v>97</v>
      </c>
      <c r="I33" s="4" t="s">
        <v>98</v>
      </c>
      <c r="J33" s="4" t="s">
        <v>99</v>
      </c>
      <c r="K33" s="1" t="s">
        <v>23</v>
      </c>
      <c r="L33" s="2">
        <v>21</v>
      </c>
      <c r="M33" s="1" t="s">
        <v>24</v>
      </c>
      <c r="N33" s="31">
        <v>1</v>
      </c>
    </row>
    <row r="34" spans="2:14" ht="45">
      <c r="B34" s="17" t="s">
        <v>85</v>
      </c>
      <c r="C34" s="1" t="s">
        <v>86</v>
      </c>
      <c r="D34" s="1" t="s">
        <v>87</v>
      </c>
      <c r="E34" s="1" t="s">
        <v>87</v>
      </c>
      <c r="F34" s="1" t="s">
        <v>88</v>
      </c>
      <c r="G34" s="1" t="s">
        <v>89</v>
      </c>
      <c r="H34" s="1" t="s">
        <v>41</v>
      </c>
      <c r="I34" s="4" t="s">
        <v>42</v>
      </c>
      <c r="J34" s="4" t="s">
        <v>43</v>
      </c>
      <c r="K34" s="1" t="s">
        <v>23</v>
      </c>
      <c r="L34" s="2">
        <v>21</v>
      </c>
      <c r="M34" s="1" t="s">
        <v>24</v>
      </c>
      <c r="N34" s="31">
        <v>2</v>
      </c>
    </row>
    <row r="35" spans="2:14" ht="15">
      <c r="B35" s="17" t="s">
        <v>85</v>
      </c>
      <c r="C35" s="1" t="s">
        <v>86</v>
      </c>
      <c r="D35" s="1" t="s">
        <v>87</v>
      </c>
      <c r="E35" s="1" t="s">
        <v>87</v>
      </c>
      <c r="F35" s="1" t="s">
        <v>88</v>
      </c>
      <c r="G35" s="1" t="s">
        <v>89</v>
      </c>
      <c r="H35" s="1" t="s">
        <v>100</v>
      </c>
      <c r="I35" s="4" t="s">
        <v>101</v>
      </c>
      <c r="J35" s="4" t="s">
        <v>102</v>
      </c>
      <c r="K35" s="1" t="s">
        <v>47</v>
      </c>
      <c r="L35" s="2">
        <v>21</v>
      </c>
      <c r="M35" s="1" t="s">
        <v>24</v>
      </c>
      <c r="N35" s="31">
        <v>1</v>
      </c>
    </row>
    <row r="36" spans="2:14" ht="15">
      <c r="B36" s="17" t="s">
        <v>85</v>
      </c>
      <c r="C36" s="1" t="s">
        <v>86</v>
      </c>
      <c r="D36" s="1" t="s">
        <v>87</v>
      </c>
      <c r="E36" s="1" t="s">
        <v>87</v>
      </c>
      <c r="F36" s="1" t="s">
        <v>88</v>
      </c>
      <c r="G36" s="1" t="s">
        <v>89</v>
      </c>
      <c r="H36" s="1" t="s">
        <v>51</v>
      </c>
      <c r="I36" s="4" t="s">
        <v>52</v>
      </c>
      <c r="J36" s="4" t="s">
        <v>53</v>
      </c>
      <c r="K36" s="1" t="s">
        <v>54</v>
      </c>
      <c r="L36" s="2">
        <v>21</v>
      </c>
      <c r="M36" s="1" t="s">
        <v>24</v>
      </c>
      <c r="N36" s="31">
        <v>19</v>
      </c>
    </row>
    <row r="37" spans="2:14" ht="15">
      <c r="B37" s="17" t="s">
        <v>85</v>
      </c>
      <c r="C37" s="1" t="s">
        <v>86</v>
      </c>
      <c r="D37" s="1" t="s">
        <v>87</v>
      </c>
      <c r="E37" s="1" t="s">
        <v>87</v>
      </c>
      <c r="F37" s="1" t="s">
        <v>88</v>
      </c>
      <c r="G37" s="1" t="s">
        <v>89</v>
      </c>
      <c r="H37" s="1" t="s">
        <v>55</v>
      </c>
      <c r="I37" s="4" t="s">
        <v>56</v>
      </c>
      <c r="J37" s="4" t="s">
        <v>57</v>
      </c>
      <c r="K37" s="1" t="s">
        <v>54</v>
      </c>
      <c r="L37" s="2">
        <v>21</v>
      </c>
      <c r="M37" s="1" t="s">
        <v>24</v>
      </c>
      <c r="N37" s="31">
        <v>11</v>
      </c>
    </row>
    <row r="38" spans="2:14" ht="15">
      <c r="B38" s="17" t="s">
        <v>85</v>
      </c>
      <c r="C38" s="1" t="s">
        <v>86</v>
      </c>
      <c r="D38" s="1" t="s">
        <v>87</v>
      </c>
      <c r="E38" s="1" t="s">
        <v>87</v>
      </c>
      <c r="F38" s="1" t="s">
        <v>88</v>
      </c>
      <c r="G38" s="1" t="s">
        <v>89</v>
      </c>
      <c r="H38" s="1" t="s">
        <v>58</v>
      </c>
      <c r="I38" s="4" t="s">
        <v>59</v>
      </c>
      <c r="J38" s="4" t="s">
        <v>60</v>
      </c>
      <c r="K38" s="1" t="s">
        <v>33</v>
      </c>
      <c r="L38" s="2">
        <v>21</v>
      </c>
      <c r="M38" s="1" t="s">
        <v>24</v>
      </c>
      <c r="N38" s="31">
        <v>7</v>
      </c>
    </row>
    <row r="39" spans="2:14" ht="30">
      <c r="B39" s="17" t="s">
        <v>85</v>
      </c>
      <c r="C39" s="1" t="s">
        <v>86</v>
      </c>
      <c r="D39" s="1" t="s">
        <v>87</v>
      </c>
      <c r="E39" s="1" t="s">
        <v>87</v>
      </c>
      <c r="F39" s="1" t="s">
        <v>88</v>
      </c>
      <c r="G39" s="1" t="s">
        <v>89</v>
      </c>
      <c r="H39" s="1" t="s">
        <v>103</v>
      </c>
      <c r="I39" s="4" t="s">
        <v>83</v>
      </c>
      <c r="J39" s="4" t="s">
        <v>104</v>
      </c>
      <c r="K39" s="1" t="s">
        <v>33</v>
      </c>
      <c r="L39" s="2">
        <v>21</v>
      </c>
      <c r="M39" s="1" t="s">
        <v>24</v>
      </c>
      <c r="N39" s="31">
        <v>2</v>
      </c>
    </row>
    <row r="40" spans="2:14" ht="30">
      <c r="B40" s="17" t="s">
        <v>85</v>
      </c>
      <c r="C40" s="1" t="s">
        <v>86</v>
      </c>
      <c r="D40" s="1" t="s">
        <v>87</v>
      </c>
      <c r="E40" s="1" t="s">
        <v>87</v>
      </c>
      <c r="F40" s="1" t="s">
        <v>88</v>
      </c>
      <c r="G40" s="1" t="s">
        <v>89</v>
      </c>
      <c r="H40" s="1" t="s">
        <v>105</v>
      </c>
      <c r="I40" s="4" t="s">
        <v>106</v>
      </c>
      <c r="J40" s="4" t="s">
        <v>106</v>
      </c>
      <c r="K40" s="1" t="s">
        <v>33</v>
      </c>
      <c r="L40" s="2">
        <v>21</v>
      </c>
      <c r="M40" s="1" t="s">
        <v>24</v>
      </c>
      <c r="N40" s="31">
        <v>1</v>
      </c>
    </row>
    <row r="41" spans="2:14" ht="90">
      <c r="B41" s="17" t="s">
        <v>85</v>
      </c>
      <c r="C41" s="1" t="s">
        <v>86</v>
      </c>
      <c r="D41" s="1" t="s">
        <v>87</v>
      </c>
      <c r="E41" s="1" t="s">
        <v>87</v>
      </c>
      <c r="F41" s="1" t="s">
        <v>88</v>
      </c>
      <c r="G41" s="1" t="s">
        <v>89</v>
      </c>
      <c r="H41" s="1" t="s">
        <v>107</v>
      </c>
      <c r="I41" s="4" t="s">
        <v>108</v>
      </c>
      <c r="J41" s="4" t="s">
        <v>109</v>
      </c>
      <c r="K41" s="1" t="s">
        <v>33</v>
      </c>
      <c r="L41" s="2">
        <v>21</v>
      </c>
      <c r="M41" s="1" t="s">
        <v>24</v>
      </c>
      <c r="N41" s="31">
        <v>1</v>
      </c>
    </row>
    <row r="42" spans="2:14" ht="30">
      <c r="B42" s="17" t="s">
        <v>85</v>
      </c>
      <c r="C42" s="1" t="s">
        <v>86</v>
      </c>
      <c r="D42" s="1" t="s">
        <v>87</v>
      </c>
      <c r="E42" s="1" t="s">
        <v>87</v>
      </c>
      <c r="F42" s="1" t="s">
        <v>88</v>
      </c>
      <c r="G42" s="1" t="s">
        <v>89</v>
      </c>
      <c r="H42" s="1" t="s">
        <v>110</v>
      </c>
      <c r="I42" s="4" t="s">
        <v>111</v>
      </c>
      <c r="J42" s="4" t="s">
        <v>112</v>
      </c>
      <c r="K42" s="1" t="s">
        <v>33</v>
      </c>
      <c r="L42" s="2">
        <v>21</v>
      </c>
      <c r="M42" s="1" t="s">
        <v>24</v>
      </c>
      <c r="N42" s="31">
        <v>3</v>
      </c>
    </row>
    <row r="43" spans="2:14" ht="15">
      <c r="B43" s="17" t="s">
        <v>85</v>
      </c>
      <c r="C43" s="1" t="s">
        <v>86</v>
      </c>
      <c r="D43" s="1" t="s">
        <v>87</v>
      </c>
      <c r="E43" s="1" t="s">
        <v>87</v>
      </c>
      <c r="F43" s="1" t="s">
        <v>88</v>
      </c>
      <c r="G43" s="1" t="s">
        <v>89</v>
      </c>
      <c r="H43" s="1" t="s">
        <v>67</v>
      </c>
      <c r="I43" s="4" t="s">
        <v>68</v>
      </c>
      <c r="J43" s="4" t="s">
        <v>69</v>
      </c>
      <c r="K43" s="1" t="s">
        <v>33</v>
      </c>
      <c r="L43" s="2">
        <v>21</v>
      </c>
      <c r="M43" s="1" t="s">
        <v>24</v>
      </c>
      <c r="N43" s="31">
        <v>1</v>
      </c>
    </row>
    <row r="44" spans="2:14" ht="15.75" thickBot="1">
      <c r="B44" s="19" t="s">
        <v>85</v>
      </c>
      <c r="C44" s="20" t="s">
        <v>86</v>
      </c>
      <c r="D44" s="20" t="s">
        <v>87</v>
      </c>
      <c r="E44" s="20" t="s">
        <v>87</v>
      </c>
      <c r="F44" s="20" t="s">
        <v>88</v>
      </c>
      <c r="G44" s="20" t="s">
        <v>89</v>
      </c>
      <c r="H44" s="20" t="s">
        <v>113</v>
      </c>
      <c r="I44" s="21" t="s">
        <v>114</v>
      </c>
      <c r="J44" s="21" t="s">
        <v>115</v>
      </c>
      <c r="K44" s="20" t="s">
        <v>33</v>
      </c>
      <c r="L44" s="32">
        <v>21</v>
      </c>
      <c r="M44" s="20" t="s">
        <v>24</v>
      </c>
      <c r="N44" s="33">
        <v>1</v>
      </c>
    </row>
    <row r="45" spans="2:14" ht="45">
      <c r="B45" s="22" t="s">
        <v>116</v>
      </c>
      <c r="C45" s="14" t="s">
        <v>117</v>
      </c>
      <c r="D45" s="14" t="s">
        <v>118</v>
      </c>
      <c r="E45" s="14" t="s">
        <v>118</v>
      </c>
      <c r="F45" s="14" t="s">
        <v>119</v>
      </c>
      <c r="G45" s="14" t="s">
        <v>120</v>
      </c>
      <c r="H45" s="14" t="s">
        <v>20</v>
      </c>
      <c r="I45" s="15" t="s">
        <v>21</v>
      </c>
      <c r="J45" s="15" t="s">
        <v>22</v>
      </c>
      <c r="K45" s="14" t="s">
        <v>23</v>
      </c>
      <c r="L45" s="29">
        <v>21</v>
      </c>
      <c r="M45" s="14" t="s">
        <v>24</v>
      </c>
      <c r="N45" s="30">
        <v>4</v>
      </c>
    </row>
    <row r="46" spans="2:14" ht="45">
      <c r="B46" s="17" t="s">
        <v>116</v>
      </c>
      <c r="C46" s="1" t="s">
        <v>117</v>
      </c>
      <c r="D46" s="1" t="s">
        <v>118</v>
      </c>
      <c r="E46" s="1" t="s">
        <v>118</v>
      </c>
      <c r="F46" s="1" t="s">
        <v>119</v>
      </c>
      <c r="G46" s="1" t="s">
        <v>120</v>
      </c>
      <c r="H46" s="1" t="s">
        <v>44</v>
      </c>
      <c r="I46" s="4" t="s">
        <v>45</v>
      </c>
      <c r="J46" s="4" t="s">
        <v>46</v>
      </c>
      <c r="K46" s="1" t="s">
        <v>47</v>
      </c>
      <c r="L46" s="2">
        <v>21</v>
      </c>
      <c r="M46" s="1" t="s">
        <v>24</v>
      </c>
      <c r="N46" s="31">
        <v>1</v>
      </c>
    </row>
    <row r="47" spans="2:14" ht="30">
      <c r="B47" s="17" t="s">
        <v>116</v>
      </c>
      <c r="C47" s="1" t="s">
        <v>117</v>
      </c>
      <c r="D47" s="1" t="s">
        <v>118</v>
      </c>
      <c r="E47" s="1" t="s">
        <v>118</v>
      </c>
      <c r="F47" s="1" t="s">
        <v>119</v>
      </c>
      <c r="G47" s="1" t="s">
        <v>120</v>
      </c>
      <c r="H47" s="1" t="s">
        <v>48</v>
      </c>
      <c r="I47" s="4" t="s">
        <v>49</v>
      </c>
      <c r="J47" s="4" t="s">
        <v>50</v>
      </c>
      <c r="K47" s="1" t="s">
        <v>47</v>
      </c>
      <c r="L47" s="2">
        <v>21</v>
      </c>
      <c r="M47" s="1" t="s">
        <v>24</v>
      </c>
      <c r="N47" s="31">
        <v>2</v>
      </c>
    </row>
    <row r="48" spans="2:14" ht="15">
      <c r="B48" s="17" t="s">
        <v>116</v>
      </c>
      <c r="C48" s="1" t="s">
        <v>117</v>
      </c>
      <c r="D48" s="1" t="s">
        <v>118</v>
      </c>
      <c r="E48" s="1" t="s">
        <v>118</v>
      </c>
      <c r="F48" s="1" t="s">
        <v>119</v>
      </c>
      <c r="G48" s="1" t="s">
        <v>120</v>
      </c>
      <c r="H48" s="1" t="s">
        <v>51</v>
      </c>
      <c r="I48" s="4" t="s">
        <v>52</v>
      </c>
      <c r="J48" s="4" t="s">
        <v>53</v>
      </c>
      <c r="K48" s="1" t="s">
        <v>54</v>
      </c>
      <c r="L48" s="2">
        <v>21</v>
      </c>
      <c r="M48" s="1" t="s">
        <v>24</v>
      </c>
      <c r="N48" s="31">
        <v>10</v>
      </c>
    </row>
    <row r="49" spans="2:14" ht="15.75" thickBot="1">
      <c r="B49" s="19" t="s">
        <v>116</v>
      </c>
      <c r="C49" s="20" t="s">
        <v>117</v>
      </c>
      <c r="D49" s="20" t="s">
        <v>118</v>
      </c>
      <c r="E49" s="20" t="s">
        <v>118</v>
      </c>
      <c r="F49" s="20" t="s">
        <v>119</v>
      </c>
      <c r="G49" s="20" t="s">
        <v>120</v>
      </c>
      <c r="H49" s="20" t="s">
        <v>55</v>
      </c>
      <c r="I49" s="21" t="s">
        <v>56</v>
      </c>
      <c r="J49" s="21" t="s">
        <v>57</v>
      </c>
      <c r="K49" s="20" t="s">
        <v>54</v>
      </c>
      <c r="L49" s="32">
        <v>21</v>
      </c>
      <c r="M49" s="20" t="s">
        <v>24</v>
      </c>
      <c r="N49" s="33">
        <v>5</v>
      </c>
    </row>
    <row r="50" spans="2:14" ht="30.75" thickBot="1">
      <c r="B50" s="7" t="s">
        <v>121</v>
      </c>
      <c r="C50" s="8" t="s">
        <v>122</v>
      </c>
      <c r="D50" s="8" t="s">
        <v>123</v>
      </c>
      <c r="E50" s="8" t="s">
        <v>124</v>
      </c>
      <c r="F50" s="8" t="s">
        <v>125</v>
      </c>
      <c r="G50" s="8" t="s">
        <v>126</v>
      </c>
      <c r="H50" s="8" t="s">
        <v>90</v>
      </c>
      <c r="I50" s="9" t="s">
        <v>91</v>
      </c>
      <c r="J50" s="9" t="s">
        <v>92</v>
      </c>
      <c r="K50" s="8" t="s">
        <v>33</v>
      </c>
      <c r="L50" s="10">
        <v>21</v>
      </c>
      <c r="M50" s="8" t="s">
        <v>24</v>
      </c>
      <c r="N50" s="11">
        <v>2</v>
      </c>
    </row>
    <row r="51" spans="2:14" ht="15">
      <c r="B51" s="22" t="s">
        <v>127</v>
      </c>
      <c r="C51" s="14" t="s">
        <v>128</v>
      </c>
      <c r="D51" s="14" t="s">
        <v>129</v>
      </c>
      <c r="E51" s="14" t="s">
        <v>130</v>
      </c>
      <c r="F51" s="14" t="s">
        <v>131</v>
      </c>
      <c r="G51" s="14" t="s">
        <v>132</v>
      </c>
      <c r="H51" s="14" t="s">
        <v>30</v>
      </c>
      <c r="I51" s="15" t="s">
        <v>31</v>
      </c>
      <c r="J51" s="15" t="s">
        <v>32</v>
      </c>
      <c r="K51" s="14" t="s">
        <v>33</v>
      </c>
      <c r="L51" s="29">
        <v>21</v>
      </c>
      <c r="M51" s="14" t="s">
        <v>24</v>
      </c>
      <c r="N51" s="30">
        <v>3</v>
      </c>
    </row>
    <row r="52" spans="2:14" ht="15.75" thickBot="1">
      <c r="B52" s="19" t="s">
        <v>127</v>
      </c>
      <c r="C52" s="20" t="s">
        <v>128</v>
      </c>
      <c r="D52" s="20" t="s">
        <v>129</v>
      </c>
      <c r="E52" s="20" t="s">
        <v>130</v>
      </c>
      <c r="F52" s="20" t="s">
        <v>131</v>
      </c>
      <c r="G52" s="20" t="s">
        <v>132</v>
      </c>
      <c r="H52" s="20" t="s">
        <v>38</v>
      </c>
      <c r="I52" s="21" t="s">
        <v>39</v>
      </c>
      <c r="J52" s="21" t="s">
        <v>40</v>
      </c>
      <c r="K52" s="20" t="s">
        <v>23</v>
      </c>
      <c r="L52" s="32">
        <v>21</v>
      </c>
      <c r="M52" s="20" t="s">
        <v>24</v>
      </c>
      <c r="N52" s="33">
        <v>2</v>
      </c>
    </row>
    <row r="53" spans="2:14" ht="15.75" thickBot="1">
      <c r="B53" s="34" t="s">
        <v>133</v>
      </c>
      <c r="C53" s="8" t="s">
        <v>134</v>
      </c>
      <c r="D53" s="8" t="s">
        <v>135</v>
      </c>
      <c r="E53" s="8" t="s">
        <v>135</v>
      </c>
      <c r="F53" s="8" t="s">
        <v>136</v>
      </c>
      <c r="G53" s="8" t="s">
        <v>137</v>
      </c>
      <c r="H53" s="8" t="s">
        <v>138</v>
      </c>
      <c r="I53" s="9" t="s">
        <v>139</v>
      </c>
      <c r="J53" s="9" t="s">
        <v>140</v>
      </c>
      <c r="K53" s="8" t="s">
        <v>37</v>
      </c>
      <c r="L53" s="10">
        <v>21</v>
      </c>
      <c r="M53" s="8" t="s">
        <v>24</v>
      </c>
      <c r="N53" s="11">
        <v>5</v>
      </c>
    </row>
    <row r="54" spans="2:14" ht="75">
      <c r="B54" s="35" t="s">
        <v>141</v>
      </c>
      <c r="C54" s="14" t="s">
        <v>142</v>
      </c>
      <c r="D54" s="14" t="s">
        <v>143</v>
      </c>
      <c r="E54" s="14" t="s">
        <v>144</v>
      </c>
      <c r="F54" s="14" t="s">
        <v>145</v>
      </c>
      <c r="G54" s="14" t="s">
        <v>146</v>
      </c>
      <c r="H54" s="14" t="s">
        <v>147</v>
      </c>
      <c r="I54" s="15" t="s">
        <v>148</v>
      </c>
      <c r="J54" s="15" t="s">
        <v>149</v>
      </c>
      <c r="K54" s="14" t="s">
        <v>37</v>
      </c>
      <c r="L54" s="29">
        <v>21</v>
      </c>
      <c r="M54" s="14" t="s">
        <v>24</v>
      </c>
      <c r="N54" s="30">
        <v>3</v>
      </c>
    </row>
    <row r="55" spans="2:14" ht="15">
      <c r="B55" s="17" t="s">
        <v>141</v>
      </c>
      <c r="C55" s="1" t="s">
        <v>142</v>
      </c>
      <c r="D55" s="1" t="s">
        <v>143</v>
      </c>
      <c r="E55" s="1" t="s">
        <v>144</v>
      </c>
      <c r="F55" s="1" t="s">
        <v>145</v>
      </c>
      <c r="G55" s="1" t="s">
        <v>146</v>
      </c>
      <c r="H55" s="1" t="s">
        <v>38</v>
      </c>
      <c r="I55" s="4" t="s">
        <v>39</v>
      </c>
      <c r="J55" s="4" t="s">
        <v>40</v>
      </c>
      <c r="K55" s="1" t="s">
        <v>23</v>
      </c>
      <c r="L55" s="2">
        <v>21</v>
      </c>
      <c r="M55" s="1" t="s">
        <v>24</v>
      </c>
      <c r="N55" s="31">
        <v>3</v>
      </c>
    </row>
    <row r="56" spans="2:14" ht="30">
      <c r="B56" s="17" t="s">
        <v>141</v>
      </c>
      <c r="C56" s="1" t="s">
        <v>142</v>
      </c>
      <c r="D56" s="1" t="s">
        <v>143</v>
      </c>
      <c r="E56" s="1" t="s">
        <v>144</v>
      </c>
      <c r="F56" s="1" t="s">
        <v>145</v>
      </c>
      <c r="G56" s="1" t="s">
        <v>146</v>
      </c>
      <c r="H56" s="1" t="s">
        <v>150</v>
      </c>
      <c r="I56" s="4" t="s">
        <v>62</v>
      </c>
      <c r="J56" s="4" t="s">
        <v>151</v>
      </c>
      <c r="K56" s="1" t="s">
        <v>23</v>
      </c>
      <c r="L56" s="2">
        <v>21</v>
      </c>
      <c r="M56" s="1" t="s">
        <v>24</v>
      </c>
      <c r="N56" s="31">
        <v>1</v>
      </c>
    </row>
    <row r="57" spans="2:14" ht="30">
      <c r="B57" s="17" t="s">
        <v>141</v>
      </c>
      <c r="C57" s="1" t="s">
        <v>142</v>
      </c>
      <c r="D57" s="1" t="s">
        <v>143</v>
      </c>
      <c r="E57" s="1" t="s">
        <v>144</v>
      </c>
      <c r="F57" s="1" t="s">
        <v>145</v>
      </c>
      <c r="G57" s="1" t="s">
        <v>146</v>
      </c>
      <c r="H57" s="1" t="s">
        <v>152</v>
      </c>
      <c r="I57" s="4" t="s">
        <v>153</v>
      </c>
      <c r="J57" s="4" t="s">
        <v>154</v>
      </c>
      <c r="K57" s="1" t="s">
        <v>23</v>
      </c>
      <c r="L57" s="2">
        <v>21</v>
      </c>
      <c r="M57" s="1" t="s">
        <v>24</v>
      </c>
      <c r="N57" s="31">
        <v>1</v>
      </c>
    </row>
    <row r="58" spans="2:14" ht="15">
      <c r="B58" s="17" t="s">
        <v>141</v>
      </c>
      <c r="C58" s="1" t="s">
        <v>142</v>
      </c>
      <c r="D58" s="1" t="s">
        <v>143</v>
      </c>
      <c r="E58" s="1" t="s">
        <v>144</v>
      </c>
      <c r="F58" s="1" t="s">
        <v>145</v>
      </c>
      <c r="G58" s="1" t="s">
        <v>146</v>
      </c>
      <c r="H58" s="1" t="s">
        <v>100</v>
      </c>
      <c r="I58" s="4" t="s">
        <v>101</v>
      </c>
      <c r="J58" s="4" t="s">
        <v>102</v>
      </c>
      <c r="K58" s="1" t="s">
        <v>47</v>
      </c>
      <c r="L58" s="2">
        <v>21</v>
      </c>
      <c r="M58" s="1" t="s">
        <v>24</v>
      </c>
      <c r="N58" s="31">
        <v>2</v>
      </c>
    </row>
    <row r="59" spans="2:14" ht="30">
      <c r="B59" s="17" t="s">
        <v>141</v>
      </c>
      <c r="C59" s="1" t="s">
        <v>142</v>
      </c>
      <c r="D59" s="1" t="s">
        <v>143</v>
      </c>
      <c r="E59" s="1" t="s">
        <v>144</v>
      </c>
      <c r="F59" s="1" t="s">
        <v>145</v>
      </c>
      <c r="G59" s="1" t="s">
        <v>146</v>
      </c>
      <c r="H59" s="1" t="s">
        <v>48</v>
      </c>
      <c r="I59" s="4" t="s">
        <v>49</v>
      </c>
      <c r="J59" s="4" t="s">
        <v>50</v>
      </c>
      <c r="K59" s="1" t="s">
        <v>47</v>
      </c>
      <c r="L59" s="2">
        <v>21</v>
      </c>
      <c r="M59" s="1" t="s">
        <v>24</v>
      </c>
      <c r="N59" s="31">
        <v>3</v>
      </c>
    </row>
    <row r="60" spans="2:14" ht="15">
      <c r="B60" s="17" t="s">
        <v>141</v>
      </c>
      <c r="C60" s="1" t="s">
        <v>142</v>
      </c>
      <c r="D60" s="1" t="s">
        <v>143</v>
      </c>
      <c r="E60" s="1" t="s">
        <v>144</v>
      </c>
      <c r="F60" s="1" t="s">
        <v>145</v>
      </c>
      <c r="G60" s="1" t="s">
        <v>146</v>
      </c>
      <c r="H60" s="1" t="s">
        <v>51</v>
      </c>
      <c r="I60" s="4" t="s">
        <v>52</v>
      </c>
      <c r="J60" s="4" t="s">
        <v>53</v>
      </c>
      <c r="K60" s="1" t="s">
        <v>54</v>
      </c>
      <c r="L60" s="2">
        <v>21</v>
      </c>
      <c r="M60" s="1" t="s">
        <v>24</v>
      </c>
      <c r="N60" s="31">
        <v>2</v>
      </c>
    </row>
    <row r="61" spans="2:14" ht="15.75" thickBot="1">
      <c r="B61" s="19" t="s">
        <v>141</v>
      </c>
      <c r="C61" s="20" t="s">
        <v>142</v>
      </c>
      <c r="D61" s="20" t="s">
        <v>143</v>
      </c>
      <c r="E61" s="20" t="s">
        <v>144</v>
      </c>
      <c r="F61" s="20" t="s">
        <v>145</v>
      </c>
      <c r="G61" s="20" t="s">
        <v>146</v>
      </c>
      <c r="H61" s="20" t="s">
        <v>55</v>
      </c>
      <c r="I61" s="21" t="s">
        <v>56</v>
      </c>
      <c r="J61" s="21" t="s">
        <v>57</v>
      </c>
      <c r="K61" s="20" t="s">
        <v>54</v>
      </c>
      <c r="L61" s="32">
        <v>21</v>
      </c>
      <c r="M61" s="20" t="s">
        <v>24</v>
      </c>
      <c r="N61" s="33">
        <v>2</v>
      </c>
    </row>
    <row r="62" spans="2:14" ht="15">
      <c r="B62" s="22" t="s">
        <v>155</v>
      </c>
      <c r="C62" s="14" t="s">
        <v>156</v>
      </c>
      <c r="D62" s="14" t="s">
        <v>157</v>
      </c>
      <c r="E62" s="14" t="s">
        <v>158</v>
      </c>
      <c r="F62" s="14" t="s">
        <v>159</v>
      </c>
      <c r="G62" s="14" t="s">
        <v>160</v>
      </c>
      <c r="H62" s="14" t="s">
        <v>161</v>
      </c>
      <c r="I62" s="15" t="s">
        <v>162</v>
      </c>
      <c r="J62" s="15" t="s">
        <v>163</v>
      </c>
      <c r="K62" s="14" t="s">
        <v>23</v>
      </c>
      <c r="L62" s="29">
        <v>21</v>
      </c>
      <c r="M62" s="14" t="s">
        <v>24</v>
      </c>
      <c r="N62" s="30">
        <v>1</v>
      </c>
    </row>
    <row r="63" spans="2:14" ht="30.75" thickBot="1">
      <c r="B63" s="19" t="s">
        <v>155</v>
      </c>
      <c r="C63" s="20" t="s">
        <v>156</v>
      </c>
      <c r="D63" s="20" t="s">
        <v>157</v>
      </c>
      <c r="E63" s="20" t="s">
        <v>158</v>
      </c>
      <c r="F63" s="20" t="s">
        <v>159</v>
      </c>
      <c r="G63" s="20" t="s">
        <v>160</v>
      </c>
      <c r="H63" s="20" t="s">
        <v>61</v>
      </c>
      <c r="I63" s="21" t="s">
        <v>62</v>
      </c>
      <c r="J63" s="21" t="s">
        <v>63</v>
      </c>
      <c r="K63" s="20" t="s">
        <v>33</v>
      </c>
      <c r="L63" s="32">
        <v>21</v>
      </c>
      <c r="M63" s="20" t="s">
        <v>24</v>
      </c>
      <c r="N63" s="33">
        <v>1</v>
      </c>
    </row>
    <row r="64" spans="2:14" ht="15">
      <c r="B64" s="22" t="s">
        <v>164</v>
      </c>
      <c r="C64" s="14" t="s">
        <v>165</v>
      </c>
      <c r="D64" s="14" t="s">
        <v>166</v>
      </c>
      <c r="E64" s="14" t="s">
        <v>167</v>
      </c>
      <c r="F64" s="14" t="s">
        <v>168</v>
      </c>
      <c r="G64" s="14" t="s">
        <v>169</v>
      </c>
      <c r="H64" s="14" t="s">
        <v>95</v>
      </c>
      <c r="I64" s="15" t="s">
        <v>62</v>
      </c>
      <c r="J64" s="15" t="s">
        <v>96</v>
      </c>
      <c r="K64" s="14" t="s">
        <v>23</v>
      </c>
      <c r="L64" s="29">
        <v>21</v>
      </c>
      <c r="M64" s="14" t="s">
        <v>24</v>
      </c>
      <c r="N64" s="30">
        <v>5</v>
      </c>
    </row>
    <row r="65" spans="2:14" ht="45">
      <c r="B65" s="17" t="s">
        <v>164</v>
      </c>
      <c r="C65" s="1" t="s">
        <v>165</v>
      </c>
      <c r="D65" s="1" t="s">
        <v>166</v>
      </c>
      <c r="E65" s="1" t="s">
        <v>167</v>
      </c>
      <c r="F65" s="1" t="s">
        <v>168</v>
      </c>
      <c r="G65" s="1" t="s">
        <v>169</v>
      </c>
      <c r="H65" s="1" t="s">
        <v>170</v>
      </c>
      <c r="I65" s="4" t="s">
        <v>171</v>
      </c>
      <c r="J65" s="4" t="s">
        <v>172</v>
      </c>
      <c r="K65" s="1" t="s">
        <v>23</v>
      </c>
      <c r="L65" s="2">
        <v>21</v>
      </c>
      <c r="M65" s="1" t="s">
        <v>24</v>
      </c>
      <c r="N65" s="31">
        <v>1</v>
      </c>
    </row>
    <row r="66" spans="2:14" ht="45">
      <c r="B66" s="17" t="s">
        <v>164</v>
      </c>
      <c r="C66" s="1" t="s">
        <v>165</v>
      </c>
      <c r="D66" s="1" t="s">
        <v>166</v>
      </c>
      <c r="E66" s="1" t="s">
        <v>167</v>
      </c>
      <c r="F66" s="1" t="s">
        <v>168</v>
      </c>
      <c r="G66" s="1" t="s">
        <v>169</v>
      </c>
      <c r="H66" s="1" t="s">
        <v>97</v>
      </c>
      <c r="I66" s="4" t="s">
        <v>98</v>
      </c>
      <c r="J66" s="4" t="s">
        <v>99</v>
      </c>
      <c r="K66" s="1" t="s">
        <v>23</v>
      </c>
      <c r="L66" s="2">
        <v>21</v>
      </c>
      <c r="M66" s="1" t="s">
        <v>24</v>
      </c>
      <c r="N66" s="31">
        <v>2</v>
      </c>
    </row>
    <row r="67" spans="2:14" ht="15.75" thickBot="1">
      <c r="B67" s="19" t="s">
        <v>164</v>
      </c>
      <c r="C67" s="20" t="s">
        <v>165</v>
      </c>
      <c r="D67" s="20" t="s">
        <v>166</v>
      </c>
      <c r="E67" s="20" t="s">
        <v>167</v>
      </c>
      <c r="F67" s="20" t="s">
        <v>168</v>
      </c>
      <c r="G67" s="20" t="s">
        <v>169</v>
      </c>
      <c r="H67" s="20" t="s">
        <v>58</v>
      </c>
      <c r="I67" s="21" t="s">
        <v>59</v>
      </c>
      <c r="J67" s="21" t="s">
        <v>60</v>
      </c>
      <c r="K67" s="20" t="s">
        <v>33</v>
      </c>
      <c r="L67" s="32">
        <v>21</v>
      </c>
      <c r="M67" s="20" t="s">
        <v>24</v>
      </c>
      <c r="N67" s="33">
        <v>10</v>
      </c>
    </row>
    <row r="68" spans="2:14" ht="15.75" thickBot="1">
      <c r="B68" s="7" t="s">
        <v>173</v>
      </c>
      <c r="C68" s="8" t="s">
        <v>174</v>
      </c>
      <c r="D68" s="8" t="s">
        <v>175</v>
      </c>
      <c r="E68" s="8" t="s">
        <v>176</v>
      </c>
      <c r="F68" s="8" t="s">
        <v>177</v>
      </c>
      <c r="G68" s="8" t="s">
        <v>178</v>
      </c>
      <c r="H68" s="8" t="s">
        <v>179</v>
      </c>
      <c r="I68" s="9" t="s">
        <v>139</v>
      </c>
      <c r="J68" s="9" t="s">
        <v>180</v>
      </c>
      <c r="K68" s="8" t="s">
        <v>37</v>
      </c>
      <c r="L68" s="10">
        <v>21</v>
      </c>
      <c r="M68" s="8" t="s">
        <v>24</v>
      </c>
      <c r="N68" s="11">
        <v>2</v>
      </c>
    </row>
    <row r="69" spans="2:14" ht="15.75" thickBot="1">
      <c r="B69" s="7" t="s">
        <v>181</v>
      </c>
      <c r="C69" s="8" t="s">
        <v>182</v>
      </c>
      <c r="D69" s="8" t="s">
        <v>183</v>
      </c>
      <c r="E69" s="8" t="s">
        <v>183</v>
      </c>
      <c r="F69" s="8" t="s">
        <v>184</v>
      </c>
      <c r="G69" s="8" t="s">
        <v>185</v>
      </c>
      <c r="H69" s="8" t="s">
        <v>55</v>
      </c>
      <c r="I69" s="9" t="s">
        <v>56</v>
      </c>
      <c r="J69" s="9" t="s">
        <v>57</v>
      </c>
      <c r="K69" s="8" t="s">
        <v>54</v>
      </c>
      <c r="L69" s="10">
        <v>21</v>
      </c>
      <c r="M69" s="8" t="s">
        <v>24</v>
      </c>
      <c r="N69" s="11">
        <v>20</v>
      </c>
    </row>
    <row r="70" spans="2:14" ht="15">
      <c r="B70" s="22" t="s">
        <v>186</v>
      </c>
      <c r="C70" s="14" t="s">
        <v>187</v>
      </c>
      <c r="D70" s="14" t="s">
        <v>188</v>
      </c>
      <c r="E70" s="14" t="s">
        <v>188</v>
      </c>
      <c r="F70" s="14" t="s">
        <v>189</v>
      </c>
      <c r="G70" s="14" t="s">
        <v>190</v>
      </c>
      <c r="H70" s="14" t="s">
        <v>191</v>
      </c>
      <c r="I70" s="15" t="s">
        <v>35</v>
      </c>
      <c r="J70" s="15" t="s">
        <v>192</v>
      </c>
      <c r="K70" s="14" t="s">
        <v>37</v>
      </c>
      <c r="L70" s="29">
        <v>21</v>
      </c>
      <c r="M70" s="14" t="s">
        <v>24</v>
      </c>
      <c r="N70" s="30">
        <v>1</v>
      </c>
    </row>
    <row r="71" spans="2:14" ht="15.75" thickBot="1">
      <c r="B71" s="19" t="s">
        <v>186</v>
      </c>
      <c r="C71" s="20" t="s">
        <v>187</v>
      </c>
      <c r="D71" s="20" t="s">
        <v>188</v>
      </c>
      <c r="E71" s="20" t="s">
        <v>188</v>
      </c>
      <c r="F71" s="20" t="s">
        <v>189</v>
      </c>
      <c r="G71" s="20" t="s">
        <v>190</v>
      </c>
      <c r="H71" s="20" t="s">
        <v>51</v>
      </c>
      <c r="I71" s="21" t="s">
        <v>52</v>
      </c>
      <c r="J71" s="21" t="s">
        <v>53</v>
      </c>
      <c r="K71" s="20" t="s">
        <v>54</v>
      </c>
      <c r="L71" s="32">
        <v>21</v>
      </c>
      <c r="M71" s="20" t="s">
        <v>24</v>
      </c>
      <c r="N71" s="33">
        <v>1</v>
      </c>
    </row>
    <row r="72" spans="2:14" ht="30">
      <c r="B72" s="22" t="s">
        <v>193</v>
      </c>
      <c r="C72" s="14" t="s">
        <v>194</v>
      </c>
      <c r="D72" s="14" t="s">
        <v>195</v>
      </c>
      <c r="E72" s="14" t="s">
        <v>196</v>
      </c>
      <c r="F72" s="14" t="s">
        <v>197</v>
      </c>
      <c r="G72" s="14" t="s">
        <v>198</v>
      </c>
      <c r="H72" s="14" t="s">
        <v>90</v>
      </c>
      <c r="I72" s="15" t="s">
        <v>91</v>
      </c>
      <c r="J72" s="15" t="s">
        <v>92</v>
      </c>
      <c r="K72" s="14" t="s">
        <v>33</v>
      </c>
      <c r="L72" s="29">
        <v>21</v>
      </c>
      <c r="M72" s="14" t="s">
        <v>24</v>
      </c>
      <c r="N72" s="30">
        <v>2</v>
      </c>
    </row>
    <row r="73" spans="2:14" ht="30.75" thickBot="1">
      <c r="B73" s="19" t="s">
        <v>193</v>
      </c>
      <c r="C73" s="20" t="s">
        <v>194</v>
      </c>
      <c r="D73" s="20" t="s">
        <v>195</v>
      </c>
      <c r="E73" s="20" t="s">
        <v>196</v>
      </c>
      <c r="F73" s="20" t="s">
        <v>197</v>
      </c>
      <c r="G73" s="20" t="s">
        <v>198</v>
      </c>
      <c r="H73" s="20" t="s">
        <v>61</v>
      </c>
      <c r="I73" s="21" t="s">
        <v>62</v>
      </c>
      <c r="J73" s="21" t="s">
        <v>63</v>
      </c>
      <c r="K73" s="20" t="s">
        <v>33</v>
      </c>
      <c r="L73" s="32">
        <v>21</v>
      </c>
      <c r="M73" s="20" t="s">
        <v>24</v>
      </c>
      <c r="N73" s="33">
        <v>2</v>
      </c>
    </row>
    <row r="74" spans="2:14" ht="45.75" thickBot="1">
      <c r="B74" s="7" t="s">
        <v>199</v>
      </c>
      <c r="C74" s="8" t="s">
        <v>194</v>
      </c>
      <c r="D74" s="8" t="s">
        <v>200</v>
      </c>
      <c r="E74" s="8" t="s">
        <v>201</v>
      </c>
      <c r="F74" s="8" t="s">
        <v>202</v>
      </c>
      <c r="G74" s="8" t="s">
        <v>203</v>
      </c>
      <c r="H74" s="8" t="s">
        <v>44</v>
      </c>
      <c r="I74" s="9" t="s">
        <v>45</v>
      </c>
      <c r="J74" s="9" t="s">
        <v>46</v>
      </c>
      <c r="K74" s="8" t="s">
        <v>47</v>
      </c>
      <c r="L74" s="10">
        <v>21</v>
      </c>
      <c r="M74" s="8" t="s">
        <v>24</v>
      </c>
      <c r="N74" s="11">
        <v>1</v>
      </c>
    </row>
    <row r="75" spans="2:14" ht="15">
      <c r="B75" s="22" t="s">
        <v>204</v>
      </c>
      <c r="C75" s="14" t="s">
        <v>194</v>
      </c>
      <c r="D75" s="14" t="s">
        <v>205</v>
      </c>
      <c r="E75" s="14" t="s">
        <v>206</v>
      </c>
      <c r="F75" s="14" t="s">
        <v>207</v>
      </c>
      <c r="G75" s="14" t="s">
        <v>208</v>
      </c>
      <c r="H75" s="14" t="s">
        <v>34</v>
      </c>
      <c r="I75" s="15" t="s">
        <v>35</v>
      </c>
      <c r="J75" s="15" t="s">
        <v>36</v>
      </c>
      <c r="K75" s="14" t="s">
        <v>37</v>
      </c>
      <c r="L75" s="29">
        <v>21</v>
      </c>
      <c r="M75" s="14" t="s">
        <v>24</v>
      </c>
      <c r="N75" s="30">
        <v>4</v>
      </c>
    </row>
    <row r="76" spans="2:14" ht="75.75" thickBot="1">
      <c r="B76" s="19" t="s">
        <v>204</v>
      </c>
      <c r="C76" s="20" t="s">
        <v>194</v>
      </c>
      <c r="D76" s="20" t="s">
        <v>205</v>
      </c>
      <c r="E76" s="20" t="s">
        <v>206</v>
      </c>
      <c r="F76" s="20" t="s">
        <v>207</v>
      </c>
      <c r="G76" s="20" t="s">
        <v>208</v>
      </c>
      <c r="H76" s="20" t="s">
        <v>147</v>
      </c>
      <c r="I76" s="21" t="s">
        <v>148</v>
      </c>
      <c r="J76" s="21" t="s">
        <v>149</v>
      </c>
      <c r="K76" s="20" t="s">
        <v>37</v>
      </c>
      <c r="L76" s="32">
        <v>21</v>
      </c>
      <c r="M76" s="20" t="s">
        <v>24</v>
      </c>
      <c r="N76" s="33">
        <v>1</v>
      </c>
    </row>
    <row r="77" spans="2:14" ht="75">
      <c r="B77" s="22" t="s">
        <v>209</v>
      </c>
      <c r="C77" s="14" t="s">
        <v>210</v>
      </c>
      <c r="D77" s="14" t="s">
        <v>211</v>
      </c>
      <c r="E77" s="14" t="s">
        <v>211</v>
      </c>
      <c r="F77" s="14" t="s">
        <v>212</v>
      </c>
      <c r="G77" s="14" t="s">
        <v>213</v>
      </c>
      <c r="H77" s="14" t="s">
        <v>147</v>
      </c>
      <c r="I77" s="15" t="s">
        <v>148</v>
      </c>
      <c r="J77" s="15" t="s">
        <v>149</v>
      </c>
      <c r="K77" s="14" t="s">
        <v>37</v>
      </c>
      <c r="L77" s="29">
        <v>21</v>
      </c>
      <c r="M77" s="14" t="s">
        <v>24</v>
      </c>
      <c r="N77" s="30">
        <v>1</v>
      </c>
    </row>
    <row r="78" spans="2:14" ht="15">
      <c r="B78" s="17" t="s">
        <v>209</v>
      </c>
      <c r="C78" s="1" t="s">
        <v>210</v>
      </c>
      <c r="D78" s="1" t="s">
        <v>211</v>
      </c>
      <c r="E78" s="1" t="s">
        <v>211</v>
      </c>
      <c r="F78" s="1" t="s">
        <v>212</v>
      </c>
      <c r="G78" s="1" t="s">
        <v>213</v>
      </c>
      <c r="H78" s="1" t="s">
        <v>75</v>
      </c>
      <c r="I78" s="4" t="s">
        <v>35</v>
      </c>
      <c r="J78" s="4" t="s">
        <v>76</v>
      </c>
      <c r="K78" s="1" t="s">
        <v>37</v>
      </c>
      <c r="L78" s="2">
        <v>21</v>
      </c>
      <c r="M78" s="1" t="s">
        <v>24</v>
      </c>
      <c r="N78" s="31">
        <v>1</v>
      </c>
    </row>
    <row r="79" spans="2:14" ht="15.75" thickBot="1">
      <c r="B79" s="19" t="s">
        <v>209</v>
      </c>
      <c r="C79" s="20" t="s">
        <v>210</v>
      </c>
      <c r="D79" s="20" t="s">
        <v>211</v>
      </c>
      <c r="E79" s="20" t="s">
        <v>211</v>
      </c>
      <c r="F79" s="20" t="s">
        <v>212</v>
      </c>
      <c r="G79" s="20" t="s">
        <v>213</v>
      </c>
      <c r="H79" s="20" t="s">
        <v>51</v>
      </c>
      <c r="I79" s="21" t="s">
        <v>52</v>
      </c>
      <c r="J79" s="21" t="s">
        <v>53</v>
      </c>
      <c r="K79" s="20" t="s">
        <v>54</v>
      </c>
      <c r="L79" s="32">
        <v>21</v>
      </c>
      <c r="M79" s="20" t="s">
        <v>24</v>
      </c>
      <c r="N79" s="33">
        <v>1</v>
      </c>
    </row>
    <row r="80" spans="2:14" ht="45">
      <c r="B80" s="22" t="s">
        <v>214</v>
      </c>
      <c r="C80" s="14" t="s">
        <v>215</v>
      </c>
      <c r="D80" s="14" t="s">
        <v>216</v>
      </c>
      <c r="E80" s="14" t="s">
        <v>216</v>
      </c>
      <c r="F80" s="14" t="s">
        <v>217</v>
      </c>
      <c r="G80" s="14" t="s">
        <v>218</v>
      </c>
      <c r="H80" s="14" t="s">
        <v>97</v>
      </c>
      <c r="I80" s="15" t="s">
        <v>98</v>
      </c>
      <c r="J80" s="15" t="s">
        <v>99</v>
      </c>
      <c r="K80" s="14" t="s">
        <v>23</v>
      </c>
      <c r="L80" s="29">
        <v>21</v>
      </c>
      <c r="M80" s="14" t="s">
        <v>24</v>
      </c>
      <c r="N80" s="30">
        <v>1</v>
      </c>
    </row>
    <row r="81" spans="2:14" ht="15">
      <c r="B81" s="17" t="s">
        <v>214</v>
      </c>
      <c r="C81" s="1" t="s">
        <v>215</v>
      </c>
      <c r="D81" s="1" t="s">
        <v>216</v>
      </c>
      <c r="E81" s="1" t="s">
        <v>216</v>
      </c>
      <c r="F81" s="1" t="s">
        <v>217</v>
      </c>
      <c r="G81" s="1" t="s">
        <v>218</v>
      </c>
      <c r="H81" s="1" t="s">
        <v>51</v>
      </c>
      <c r="I81" s="4" t="s">
        <v>52</v>
      </c>
      <c r="J81" s="4" t="s">
        <v>53</v>
      </c>
      <c r="K81" s="1" t="s">
        <v>54</v>
      </c>
      <c r="L81" s="2">
        <v>21</v>
      </c>
      <c r="M81" s="1" t="s">
        <v>24</v>
      </c>
      <c r="N81" s="31">
        <v>1</v>
      </c>
    </row>
    <row r="82" spans="2:14" ht="30">
      <c r="B82" s="17" t="s">
        <v>214</v>
      </c>
      <c r="C82" s="1" t="s">
        <v>215</v>
      </c>
      <c r="D82" s="1" t="s">
        <v>216</v>
      </c>
      <c r="E82" s="1" t="s">
        <v>216</v>
      </c>
      <c r="F82" s="1" t="s">
        <v>217</v>
      </c>
      <c r="G82" s="1" t="s">
        <v>218</v>
      </c>
      <c r="H82" s="1" t="s">
        <v>103</v>
      </c>
      <c r="I82" s="4" t="s">
        <v>83</v>
      </c>
      <c r="J82" s="4" t="s">
        <v>104</v>
      </c>
      <c r="K82" s="1" t="s">
        <v>33</v>
      </c>
      <c r="L82" s="2">
        <v>21</v>
      </c>
      <c r="M82" s="1" t="s">
        <v>24</v>
      </c>
      <c r="N82" s="31">
        <v>2</v>
      </c>
    </row>
    <row r="83" spans="2:14" ht="90.75" thickBot="1">
      <c r="B83" s="19" t="s">
        <v>214</v>
      </c>
      <c r="C83" s="20" t="s">
        <v>215</v>
      </c>
      <c r="D83" s="20" t="s">
        <v>216</v>
      </c>
      <c r="E83" s="20" t="s">
        <v>216</v>
      </c>
      <c r="F83" s="20" t="s">
        <v>217</v>
      </c>
      <c r="G83" s="20" t="s">
        <v>218</v>
      </c>
      <c r="H83" s="20" t="s">
        <v>219</v>
      </c>
      <c r="I83" s="21" t="s">
        <v>220</v>
      </c>
      <c r="J83" s="21" t="s">
        <v>221</v>
      </c>
      <c r="K83" s="20" t="s">
        <v>33</v>
      </c>
      <c r="L83" s="32">
        <v>21</v>
      </c>
      <c r="M83" s="20" t="s">
        <v>24</v>
      </c>
      <c r="N83" s="33">
        <v>2</v>
      </c>
    </row>
    <row r="84" spans="2:14" ht="15">
      <c r="B84" s="22" t="s">
        <v>222</v>
      </c>
      <c r="C84" s="14" t="s">
        <v>223</v>
      </c>
      <c r="D84" s="14" t="s">
        <v>224</v>
      </c>
      <c r="E84" s="14" t="s">
        <v>224</v>
      </c>
      <c r="F84" s="14" t="s">
        <v>225</v>
      </c>
      <c r="G84" s="14" t="s">
        <v>226</v>
      </c>
      <c r="H84" s="14" t="s">
        <v>38</v>
      </c>
      <c r="I84" s="15" t="s">
        <v>39</v>
      </c>
      <c r="J84" s="15" t="s">
        <v>40</v>
      </c>
      <c r="K84" s="14" t="s">
        <v>23</v>
      </c>
      <c r="L84" s="29">
        <v>21</v>
      </c>
      <c r="M84" s="14" t="s">
        <v>24</v>
      </c>
      <c r="N84" s="30">
        <v>5</v>
      </c>
    </row>
    <row r="85" spans="2:14" ht="15.75" thickBot="1">
      <c r="B85" s="19" t="s">
        <v>222</v>
      </c>
      <c r="C85" s="20" t="s">
        <v>223</v>
      </c>
      <c r="D85" s="20" t="s">
        <v>224</v>
      </c>
      <c r="E85" s="20" t="s">
        <v>224</v>
      </c>
      <c r="F85" s="20" t="s">
        <v>225</v>
      </c>
      <c r="G85" s="20" t="s">
        <v>226</v>
      </c>
      <c r="H85" s="20" t="s">
        <v>55</v>
      </c>
      <c r="I85" s="21" t="s">
        <v>56</v>
      </c>
      <c r="J85" s="21" t="s">
        <v>57</v>
      </c>
      <c r="K85" s="20" t="s">
        <v>54</v>
      </c>
      <c r="L85" s="32">
        <v>21</v>
      </c>
      <c r="M85" s="20" t="s">
        <v>24</v>
      </c>
      <c r="N85" s="33">
        <v>10</v>
      </c>
    </row>
    <row r="86" spans="2:14" ht="15">
      <c r="B86" s="22" t="s">
        <v>227</v>
      </c>
      <c r="C86" s="14" t="s">
        <v>228</v>
      </c>
      <c r="D86" s="14" t="s">
        <v>229</v>
      </c>
      <c r="E86" s="14" t="s">
        <v>229</v>
      </c>
      <c r="F86" s="14" t="s">
        <v>230</v>
      </c>
      <c r="G86" s="14" t="s">
        <v>231</v>
      </c>
      <c r="H86" s="14" t="s">
        <v>38</v>
      </c>
      <c r="I86" s="15" t="s">
        <v>39</v>
      </c>
      <c r="J86" s="15" t="s">
        <v>40</v>
      </c>
      <c r="K86" s="14" t="s">
        <v>23</v>
      </c>
      <c r="L86" s="29">
        <v>21</v>
      </c>
      <c r="M86" s="14" t="s">
        <v>24</v>
      </c>
      <c r="N86" s="30">
        <v>1</v>
      </c>
    </row>
    <row r="87" spans="2:14" ht="15">
      <c r="B87" s="17" t="s">
        <v>227</v>
      </c>
      <c r="C87" s="1" t="s">
        <v>228</v>
      </c>
      <c r="D87" s="1" t="s">
        <v>229</v>
      </c>
      <c r="E87" s="1" t="s">
        <v>229</v>
      </c>
      <c r="F87" s="1" t="s">
        <v>230</v>
      </c>
      <c r="G87" s="1" t="s">
        <v>231</v>
      </c>
      <c r="H87" s="1" t="s">
        <v>161</v>
      </c>
      <c r="I87" s="4" t="s">
        <v>162</v>
      </c>
      <c r="J87" s="4" t="s">
        <v>163</v>
      </c>
      <c r="K87" s="1" t="s">
        <v>23</v>
      </c>
      <c r="L87" s="2">
        <v>21</v>
      </c>
      <c r="M87" s="1" t="s">
        <v>24</v>
      </c>
      <c r="N87" s="31">
        <v>1</v>
      </c>
    </row>
    <row r="88" spans="2:14" ht="45">
      <c r="B88" s="17" t="s">
        <v>227</v>
      </c>
      <c r="C88" s="1" t="s">
        <v>228</v>
      </c>
      <c r="D88" s="1" t="s">
        <v>229</v>
      </c>
      <c r="E88" s="1" t="s">
        <v>229</v>
      </c>
      <c r="F88" s="1" t="s">
        <v>230</v>
      </c>
      <c r="G88" s="1" t="s">
        <v>231</v>
      </c>
      <c r="H88" s="1" t="s">
        <v>20</v>
      </c>
      <c r="I88" s="4" t="s">
        <v>21</v>
      </c>
      <c r="J88" s="4" t="s">
        <v>22</v>
      </c>
      <c r="K88" s="1" t="s">
        <v>23</v>
      </c>
      <c r="L88" s="2">
        <v>21</v>
      </c>
      <c r="M88" s="1" t="s">
        <v>24</v>
      </c>
      <c r="N88" s="31">
        <v>3</v>
      </c>
    </row>
    <row r="89" spans="2:14" ht="45.75" thickBot="1">
      <c r="B89" s="19" t="s">
        <v>227</v>
      </c>
      <c r="C89" s="20" t="s">
        <v>228</v>
      </c>
      <c r="D89" s="20" t="s">
        <v>229</v>
      </c>
      <c r="E89" s="20" t="s">
        <v>229</v>
      </c>
      <c r="F89" s="20" t="s">
        <v>230</v>
      </c>
      <c r="G89" s="20" t="s">
        <v>231</v>
      </c>
      <c r="H89" s="20" t="s">
        <v>64</v>
      </c>
      <c r="I89" s="21" t="s">
        <v>65</v>
      </c>
      <c r="J89" s="21" t="s">
        <v>66</v>
      </c>
      <c r="K89" s="20" t="s">
        <v>33</v>
      </c>
      <c r="L89" s="32">
        <v>21</v>
      </c>
      <c r="M89" s="20" t="s">
        <v>24</v>
      </c>
      <c r="N89" s="33">
        <v>1</v>
      </c>
    </row>
    <row r="90" spans="2:14" ht="30.75" thickBot="1">
      <c r="B90" s="7" t="s">
        <v>232</v>
      </c>
      <c r="C90" s="8" t="s">
        <v>233</v>
      </c>
      <c r="D90" s="8" t="s">
        <v>234</v>
      </c>
      <c r="E90" s="8" t="s">
        <v>234</v>
      </c>
      <c r="F90" s="8" t="s">
        <v>235</v>
      </c>
      <c r="G90" s="8" t="s">
        <v>236</v>
      </c>
      <c r="H90" s="8" t="s">
        <v>150</v>
      </c>
      <c r="I90" s="9" t="s">
        <v>62</v>
      </c>
      <c r="J90" s="9" t="s">
        <v>151</v>
      </c>
      <c r="K90" s="8" t="s">
        <v>23</v>
      </c>
      <c r="L90" s="10">
        <v>21</v>
      </c>
      <c r="M90" s="8" t="s">
        <v>24</v>
      </c>
      <c r="N90" s="11">
        <v>1</v>
      </c>
    </row>
    <row r="91" spans="2:14" ht="30">
      <c r="B91" s="22" t="s">
        <v>237</v>
      </c>
      <c r="C91" s="14" t="s">
        <v>238</v>
      </c>
      <c r="D91" s="14" t="s">
        <v>239</v>
      </c>
      <c r="E91" s="14" t="s">
        <v>240</v>
      </c>
      <c r="F91" s="14" t="s">
        <v>241</v>
      </c>
      <c r="G91" s="14" t="s">
        <v>242</v>
      </c>
      <c r="H91" s="14" t="s">
        <v>152</v>
      </c>
      <c r="I91" s="15" t="s">
        <v>153</v>
      </c>
      <c r="J91" s="15" t="s">
        <v>154</v>
      </c>
      <c r="K91" s="14" t="s">
        <v>23</v>
      </c>
      <c r="L91" s="29">
        <v>21</v>
      </c>
      <c r="M91" s="14" t="s">
        <v>24</v>
      </c>
      <c r="N91" s="30">
        <v>2</v>
      </c>
    </row>
    <row r="92" spans="2:14" ht="30">
      <c r="B92" s="17" t="s">
        <v>243</v>
      </c>
      <c r="C92" s="1" t="s">
        <v>244</v>
      </c>
      <c r="D92" s="1" t="s">
        <v>245</v>
      </c>
      <c r="E92" s="1" t="s">
        <v>245</v>
      </c>
      <c r="F92" s="1" t="s">
        <v>246</v>
      </c>
      <c r="G92" s="1" t="s">
        <v>247</v>
      </c>
      <c r="H92" s="1" t="s">
        <v>152</v>
      </c>
      <c r="I92" s="4" t="s">
        <v>153</v>
      </c>
      <c r="J92" s="4" t="s">
        <v>154</v>
      </c>
      <c r="K92" s="1" t="s">
        <v>23</v>
      </c>
      <c r="L92" s="2">
        <v>21</v>
      </c>
      <c r="M92" s="1" t="s">
        <v>24</v>
      </c>
      <c r="N92" s="31">
        <v>1</v>
      </c>
    </row>
    <row r="93" spans="2:14" ht="30.75" thickBot="1">
      <c r="B93" s="19" t="s">
        <v>243</v>
      </c>
      <c r="C93" s="20" t="s">
        <v>244</v>
      </c>
      <c r="D93" s="20" t="s">
        <v>245</v>
      </c>
      <c r="E93" s="20" t="s">
        <v>245</v>
      </c>
      <c r="F93" s="20" t="s">
        <v>246</v>
      </c>
      <c r="G93" s="20" t="s">
        <v>247</v>
      </c>
      <c r="H93" s="20" t="s">
        <v>48</v>
      </c>
      <c r="I93" s="21" t="s">
        <v>49</v>
      </c>
      <c r="J93" s="21" t="s">
        <v>50</v>
      </c>
      <c r="K93" s="20" t="s">
        <v>47</v>
      </c>
      <c r="L93" s="32">
        <v>21</v>
      </c>
      <c r="M93" s="20" t="s">
        <v>24</v>
      </c>
      <c r="N93" s="33">
        <v>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23" r:id="rId1"/>
  <headerFooter>
    <oddHeader>&amp;R&amp;"Arial,Obyčejné"&amp;14Příloha č.2 KS- MV-1225-12/VZ-2017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 topLeftCell="A1">
      <selection activeCell="A16" sqref="A16:J16"/>
    </sheetView>
  </sheetViews>
  <sheetFormatPr defaultColWidth="9.140625" defaultRowHeight="15"/>
  <cols>
    <col min="2" max="2" width="48.00390625" style="0" customWidth="1"/>
    <col min="3" max="3" width="53.8515625" style="0" customWidth="1"/>
  </cols>
  <sheetData>
    <row r="1" spans="1:18" ht="18.75">
      <c r="A1" s="38"/>
      <c r="B1" s="39" t="s">
        <v>248</v>
      </c>
      <c r="C1" s="40"/>
      <c r="D1" s="40"/>
      <c r="E1" s="39"/>
      <c r="F1" s="40"/>
      <c r="G1" s="40"/>
      <c r="H1" s="40"/>
      <c r="I1" s="40"/>
      <c r="J1" s="41"/>
      <c r="K1" s="40"/>
      <c r="L1" s="41"/>
      <c r="M1" s="40"/>
      <c r="N1" s="40"/>
      <c r="O1" s="40"/>
      <c r="P1" s="40"/>
      <c r="Q1" s="41"/>
      <c r="R1" s="40"/>
    </row>
    <row r="2" spans="1:18" ht="60">
      <c r="A2" s="42" t="s">
        <v>249</v>
      </c>
      <c r="B2" s="42" t="s">
        <v>250</v>
      </c>
      <c r="C2" s="42" t="s">
        <v>251</v>
      </c>
      <c r="D2" s="42" t="s">
        <v>252</v>
      </c>
      <c r="E2" s="43" t="s">
        <v>248</v>
      </c>
      <c r="F2" s="44" t="s">
        <v>253</v>
      </c>
      <c r="G2" s="45" t="s">
        <v>254</v>
      </c>
      <c r="H2" s="46" t="s">
        <v>255</v>
      </c>
      <c r="I2" s="47" t="s">
        <v>256</v>
      </c>
      <c r="J2" s="48" t="s">
        <v>257</v>
      </c>
      <c r="K2" s="49" t="s">
        <v>258</v>
      </c>
      <c r="L2" s="50" t="s">
        <v>257</v>
      </c>
      <c r="M2" s="51" t="s">
        <v>259</v>
      </c>
      <c r="N2" s="52" t="s">
        <v>260</v>
      </c>
      <c r="O2" s="53" t="s">
        <v>261</v>
      </c>
      <c r="P2" s="54" t="s">
        <v>262</v>
      </c>
      <c r="Q2" s="55" t="s">
        <v>257</v>
      </c>
      <c r="R2" s="56" t="s">
        <v>263</v>
      </c>
    </row>
    <row r="3" spans="1:18" ht="30">
      <c r="A3" s="57" t="s">
        <v>51</v>
      </c>
      <c r="B3" s="57" t="s">
        <v>52</v>
      </c>
      <c r="C3" s="57" t="s">
        <v>53</v>
      </c>
      <c r="D3" s="57" t="s">
        <v>24</v>
      </c>
      <c r="E3" s="58"/>
      <c r="F3" s="59">
        <v>1</v>
      </c>
      <c r="G3" s="60"/>
      <c r="H3" s="61"/>
      <c r="I3" s="62"/>
      <c r="J3" s="48"/>
      <c r="K3" s="63"/>
      <c r="L3" s="50"/>
      <c r="M3" s="64"/>
      <c r="N3" s="65"/>
      <c r="O3" s="66"/>
      <c r="P3" s="67"/>
      <c r="Q3" s="55"/>
      <c r="R3" s="68">
        <f aca="true" t="shared" si="0" ref="R3:R6">E3+F3+G3+H3+I3+K3+M3+N3+O3+P3</f>
        <v>1</v>
      </c>
    </row>
    <row r="4" spans="1:18" ht="90">
      <c r="A4" s="57" t="s">
        <v>97</v>
      </c>
      <c r="B4" s="57" t="s">
        <v>98</v>
      </c>
      <c r="C4" s="57" t="s">
        <v>99</v>
      </c>
      <c r="D4" s="57" t="s">
        <v>24</v>
      </c>
      <c r="E4" s="58"/>
      <c r="F4" s="59"/>
      <c r="G4" s="60"/>
      <c r="H4" s="61"/>
      <c r="I4" s="62"/>
      <c r="J4" s="48"/>
      <c r="K4" s="63"/>
      <c r="L4" s="50"/>
      <c r="M4" s="64"/>
      <c r="N4" s="65"/>
      <c r="O4" s="66"/>
      <c r="P4" s="67">
        <v>1</v>
      </c>
      <c r="Q4" s="55"/>
      <c r="R4" s="68">
        <f t="shared" si="0"/>
        <v>1</v>
      </c>
    </row>
    <row r="5" spans="1:18" ht="90">
      <c r="A5" s="57" t="s">
        <v>219</v>
      </c>
      <c r="B5" s="57" t="s">
        <v>220</v>
      </c>
      <c r="C5" s="57" t="s">
        <v>221</v>
      </c>
      <c r="D5" s="57" t="s">
        <v>24</v>
      </c>
      <c r="E5" s="58"/>
      <c r="F5" s="59"/>
      <c r="G5" s="60">
        <v>2</v>
      </c>
      <c r="H5" s="61"/>
      <c r="I5" s="62"/>
      <c r="J5" s="48"/>
      <c r="K5" s="63"/>
      <c r="L5" s="50"/>
      <c r="M5" s="64"/>
      <c r="N5" s="65"/>
      <c r="O5" s="66"/>
      <c r="P5" s="67"/>
      <c r="Q5" s="55"/>
      <c r="R5" s="68">
        <f t="shared" si="0"/>
        <v>2</v>
      </c>
    </row>
    <row r="6" spans="1:18" ht="60">
      <c r="A6" s="57" t="s">
        <v>103</v>
      </c>
      <c r="B6" s="57" t="s">
        <v>83</v>
      </c>
      <c r="C6" s="57" t="s">
        <v>104</v>
      </c>
      <c r="D6" s="57" t="s">
        <v>24</v>
      </c>
      <c r="E6" s="58"/>
      <c r="F6" s="59">
        <v>1</v>
      </c>
      <c r="G6" s="60"/>
      <c r="H6" s="61">
        <v>1</v>
      </c>
      <c r="I6" s="62"/>
      <c r="J6" s="48"/>
      <c r="K6" s="63"/>
      <c r="L6" s="50"/>
      <c r="M6" s="64"/>
      <c r="N6" s="65"/>
      <c r="O6" s="66"/>
      <c r="P6" s="67"/>
      <c r="Q6" s="55"/>
      <c r="R6" s="68">
        <f t="shared" si="0"/>
        <v>2</v>
      </c>
    </row>
    <row r="7" spans="1:18" ht="15">
      <c r="A7" s="69"/>
      <c r="B7" s="69"/>
      <c r="C7" s="69"/>
      <c r="D7" s="69"/>
      <c r="E7" s="70"/>
      <c r="F7" s="69"/>
      <c r="G7" s="69"/>
      <c r="H7" s="71"/>
      <c r="I7" s="71"/>
      <c r="J7" s="72"/>
      <c r="K7" s="69"/>
      <c r="L7" s="73"/>
      <c r="M7" s="69"/>
      <c r="N7" s="69"/>
      <c r="O7" s="69"/>
      <c r="P7" s="69"/>
      <c r="Q7" s="73"/>
      <c r="R7" s="69"/>
    </row>
    <row r="8" spans="1:18" ht="15">
      <c r="A8" s="172" t="s">
        <v>264</v>
      </c>
      <c r="B8" s="172"/>
      <c r="C8" s="69"/>
      <c r="D8" s="69"/>
      <c r="E8" s="70"/>
      <c r="F8" s="69"/>
      <c r="G8" s="69"/>
      <c r="H8" s="71"/>
      <c r="I8" s="71"/>
      <c r="J8" s="72"/>
      <c r="K8" s="69"/>
      <c r="L8" s="73"/>
      <c r="M8" s="69"/>
      <c r="N8" s="69"/>
      <c r="O8" s="69"/>
      <c r="P8" s="69"/>
      <c r="Q8" s="73"/>
      <c r="R8" s="69"/>
    </row>
    <row r="9" spans="1:18" ht="15">
      <c r="A9" s="171" t="s">
        <v>265</v>
      </c>
      <c r="B9" s="171"/>
      <c r="C9" s="171"/>
      <c r="D9" s="171"/>
      <c r="E9" s="171"/>
      <c r="F9" s="171"/>
      <c r="G9" s="171"/>
      <c r="H9" s="171"/>
      <c r="I9" s="171"/>
      <c r="J9" s="74"/>
      <c r="K9" s="70"/>
      <c r="L9" s="75"/>
      <c r="M9" s="70"/>
      <c r="N9" s="70"/>
      <c r="O9" s="70"/>
      <c r="P9" s="70"/>
      <c r="Q9" s="75"/>
      <c r="R9" s="70"/>
    </row>
    <row r="10" spans="1:18" ht="15">
      <c r="A10" s="171" t="s">
        <v>266</v>
      </c>
      <c r="B10" s="171"/>
      <c r="C10" s="171"/>
      <c r="D10" s="171"/>
      <c r="E10" s="171"/>
      <c r="F10" s="171"/>
      <c r="G10" s="171"/>
      <c r="H10" s="171"/>
      <c r="I10" s="171"/>
      <c r="J10" s="74"/>
      <c r="K10" s="70"/>
      <c r="L10" s="75"/>
      <c r="M10" s="70"/>
      <c r="N10" s="70"/>
      <c r="O10" s="70"/>
      <c r="P10" s="70"/>
      <c r="Q10" s="75"/>
      <c r="R10" s="70"/>
    </row>
    <row r="11" spans="1:18" ht="15">
      <c r="A11" s="171" t="s">
        <v>267</v>
      </c>
      <c r="B11" s="171"/>
      <c r="C11" s="171"/>
      <c r="D11" s="171"/>
      <c r="E11" s="171"/>
      <c r="F11" s="171"/>
      <c r="G11" s="171"/>
      <c r="H11" s="171"/>
      <c r="I11" s="171"/>
      <c r="J11" s="74"/>
      <c r="K11" s="70"/>
      <c r="L11" s="75"/>
      <c r="M11" s="70"/>
      <c r="N11" s="70"/>
      <c r="O11" s="70"/>
      <c r="P11" s="70"/>
      <c r="Q11" s="75"/>
      <c r="R11" s="70"/>
    </row>
    <row r="12" spans="1:18" ht="15">
      <c r="A12" s="171" t="s">
        <v>268</v>
      </c>
      <c r="B12" s="171"/>
      <c r="C12" s="171"/>
      <c r="D12" s="171"/>
      <c r="E12" s="171"/>
      <c r="F12" s="171"/>
      <c r="G12" s="171"/>
      <c r="H12" s="171"/>
      <c r="I12" s="171"/>
      <c r="J12" s="74"/>
      <c r="K12" s="70"/>
      <c r="L12" s="75"/>
      <c r="M12" s="70"/>
      <c r="N12" s="70"/>
      <c r="O12" s="70"/>
      <c r="P12" s="70"/>
      <c r="Q12" s="75"/>
      <c r="R12" s="70"/>
    </row>
    <row r="13" spans="1:18" ht="15">
      <c r="A13" s="171" t="s">
        <v>269</v>
      </c>
      <c r="B13" s="171"/>
      <c r="C13" s="171"/>
      <c r="D13" s="171"/>
      <c r="E13" s="171"/>
      <c r="F13" s="171"/>
      <c r="G13" s="171"/>
      <c r="H13" s="171"/>
      <c r="I13" s="171"/>
      <c r="J13" s="74"/>
      <c r="K13" s="70"/>
      <c r="L13" s="75"/>
      <c r="M13" s="70"/>
      <c r="N13" s="70"/>
      <c r="O13" s="70"/>
      <c r="P13" s="70"/>
      <c r="Q13" s="75"/>
      <c r="R13" s="70"/>
    </row>
    <row r="14" spans="1:18" ht="15">
      <c r="A14" s="171" t="s">
        <v>270</v>
      </c>
      <c r="B14" s="171"/>
      <c r="C14" s="171"/>
      <c r="D14" s="171"/>
      <c r="E14" s="171"/>
      <c r="F14" s="171"/>
      <c r="G14" s="171"/>
      <c r="H14" s="171"/>
      <c r="I14" s="171"/>
      <c r="J14" s="74"/>
      <c r="K14" s="70"/>
      <c r="L14" s="75"/>
      <c r="M14" s="70"/>
      <c r="N14" s="70"/>
      <c r="O14" s="70"/>
      <c r="P14" s="70"/>
      <c r="Q14" s="75"/>
      <c r="R14" s="70"/>
    </row>
    <row r="15" spans="1:18" ht="15">
      <c r="A15" s="171" t="s">
        <v>271</v>
      </c>
      <c r="B15" s="171"/>
      <c r="C15" s="171"/>
      <c r="D15" s="171"/>
      <c r="E15" s="171"/>
      <c r="F15" s="171"/>
      <c r="G15" s="171"/>
      <c r="H15" s="171"/>
      <c r="I15" s="171"/>
      <c r="J15" s="171"/>
      <c r="K15" s="70"/>
      <c r="L15" s="75"/>
      <c r="M15" s="70"/>
      <c r="N15" s="70"/>
      <c r="O15" s="70"/>
      <c r="P15" s="70"/>
      <c r="Q15" s="75"/>
      <c r="R15" s="70"/>
    </row>
    <row r="16" spans="1:18" ht="15">
      <c r="A16" s="171" t="s">
        <v>272</v>
      </c>
      <c r="B16" s="171"/>
      <c r="C16" s="171"/>
      <c r="D16" s="171"/>
      <c r="E16" s="171"/>
      <c r="F16" s="171"/>
      <c r="G16" s="171"/>
      <c r="H16" s="171"/>
      <c r="I16" s="171"/>
      <c r="J16" s="171"/>
      <c r="K16" s="70"/>
      <c r="L16" s="75"/>
      <c r="M16" s="70"/>
      <c r="N16" s="70"/>
      <c r="O16" s="70"/>
      <c r="P16" s="70"/>
      <c r="Q16" s="75"/>
      <c r="R16" s="70"/>
    </row>
    <row r="17" spans="1:18" ht="15">
      <c r="A17" s="171" t="s">
        <v>273</v>
      </c>
      <c r="B17" s="171"/>
      <c r="C17" s="171"/>
      <c r="D17" s="171"/>
      <c r="E17" s="171"/>
      <c r="F17" s="171"/>
      <c r="G17" s="171"/>
      <c r="H17" s="171"/>
      <c r="I17" s="171"/>
      <c r="J17" s="171"/>
      <c r="K17" s="70"/>
      <c r="L17" s="75"/>
      <c r="M17" s="70"/>
      <c r="N17" s="70"/>
      <c r="O17" s="70"/>
      <c r="P17" s="70"/>
      <c r="Q17" s="75"/>
      <c r="R17" s="70"/>
    </row>
    <row r="18" spans="1:18" ht="15">
      <c r="A18" s="171" t="s">
        <v>274</v>
      </c>
      <c r="B18" s="171"/>
      <c r="C18" s="171"/>
      <c r="D18" s="171"/>
      <c r="E18" s="171"/>
      <c r="F18" s="171"/>
      <c r="G18" s="171"/>
      <c r="H18" s="171"/>
      <c r="I18" s="171"/>
      <c r="J18" s="171"/>
      <c r="K18" s="70"/>
      <c r="L18" s="75"/>
      <c r="M18" s="70"/>
      <c r="N18" s="70"/>
      <c r="O18" s="70"/>
      <c r="P18" s="70"/>
      <c r="Q18" s="75"/>
      <c r="R18" s="70"/>
    </row>
    <row r="19" spans="1:18" ht="15">
      <c r="A19" s="69"/>
      <c r="B19" s="69"/>
      <c r="C19" s="69"/>
      <c r="D19" s="69"/>
      <c r="E19" s="70"/>
      <c r="F19" s="69"/>
      <c r="G19" s="69"/>
      <c r="H19" s="71"/>
      <c r="I19" s="71"/>
      <c r="J19" s="72"/>
      <c r="K19" s="69"/>
      <c r="L19" s="73"/>
      <c r="M19" s="69"/>
      <c r="N19" s="69"/>
      <c r="O19" s="69"/>
      <c r="P19" s="69"/>
      <c r="Q19" s="73"/>
      <c r="R19" s="69"/>
    </row>
  </sheetData>
  <mergeCells count="11">
    <mergeCell ref="A13:I13"/>
    <mergeCell ref="A8:B8"/>
    <mergeCell ref="A9:I9"/>
    <mergeCell ref="A10:I10"/>
    <mergeCell ref="A11:I11"/>
    <mergeCell ref="A12:I12"/>
    <mergeCell ref="A14:I14"/>
    <mergeCell ref="A15:J15"/>
    <mergeCell ref="A16:J16"/>
    <mergeCell ref="A17:J17"/>
    <mergeCell ref="A18:J18"/>
  </mergeCells>
  <printOptions/>
  <pageMargins left="0.7" right="0.7" top="0.787401575" bottom="0.787401575" header="0.3" footer="0.3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workbookViewId="0" topLeftCell="A1">
      <selection activeCell="C19" sqref="C19"/>
    </sheetView>
  </sheetViews>
  <sheetFormatPr defaultColWidth="9.140625" defaultRowHeight="15"/>
  <cols>
    <col min="1" max="1" width="5.57421875" style="116" customWidth="1"/>
    <col min="2" max="2" width="19.7109375" style="117" customWidth="1"/>
    <col min="3" max="3" width="51.421875" style="0" customWidth="1"/>
    <col min="4" max="4" width="14.7109375" style="0" customWidth="1"/>
    <col min="5" max="5" width="82.140625" style="3" customWidth="1"/>
    <col min="6" max="6" width="10.7109375" style="116" customWidth="1"/>
    <col min="7" max="7" width="10.7109375" style="141" customWidth="1"/>
    <col min="8" max="11" width="10.7109375" style="116" customWidth="1"/>
    <col min="12" max="12" width="12.28125" style="0" customWidth="1"/>
    <col min="13" max="13" width="10.7109375" style="142" customWidth="1"/>
    <col min="14" max="14" width="10.7109375" style="141" customWidth="1"/>
    <col min="15" max="17" width="10.7109375" style="116" customWidth="1"/>
  </cols>
  <sheetData>
    <row r="1" spans="1:18" ht="18.75">
      <c r="A1" s="76"/>
      <c r="B1" s="77"/>
      <c r="C1" s="78" t="s">
        <v>275</v>
      </c>
      <c r="D1" s="79"/>
      <c r="E1" s="80"/>
      <c r="F1" s="76"/>
      <c r="G1" s="76"/>
      <c r="H1" s="76"/>
      <c r="I1" s="76"/>
      <c r="J1" s="76"/>
      <c r="K1" s="76"/>
      <c r="L1" s="79"/>
      <c r="M1" s="76"/>
      <c r="N1" s="76"/>
      <c r="O1" s="76"/>
      <c r="P1" s="76"/>
      <c r="Q1" s="76"/>
      <c r="R1" s="79"/>
    </row>
    <row r="2" spans="1:18" ht="15">
      <c r="A2" s="81" t="s">
        <v>276</v>
      </c>
      <c r="B2" s="82" t="s">
        <v>277</v>
      </c>
      <c r="C2" s="83" t="s">
        <v>278</v>
      </c>
      <c r="D2" s="83" t="s">
        <v>279</v>
      </c>
      <c r="E2" s="84" t="s">
        <v>280</v>
      </c>
      <c r="F2" s="85" t="s">
        <v>281</v>
      </c>
      <c r="G2" s="86" t="s">
        <v>282</v>
      </c>
      <c r="H2" s="87" t="s">
        <v>283</v>
      </c>
      <c r="I2" s="88" t="s">
        <v>284</v>
      </c>
      <c r="J2" s="89" t="s">
        <v>285</v>
      </c>
      <c r="K2" s="90" t="s">
        <v>286</v>
      </c>
      <c r="L2" s="91" t="s">
        <v>287</v>
      </c>
      <c r="M2" s="92" t="s">
        <v>288</v>
      </c>
      <c r="N2" s="93" t="s">
        <v>289</v>
      </c>
      <c r="O2" s="94" t="s">
        <v>290</v>
      </c>
      <c r="P2" s="95" t="s">
        <v>291</v>
      </c>
      <c r="Q2" s="96" t="s">
        <v>292</v>
      </c>
      <c r="R2" s="97" t="s">
        <v>293</v>
      </c>
    </row>
    <row r="3" spans="1:20" ht="15">
      <c r="A3" s="98">
        <v>45</v>
      </c>
      <c r="B3" s="99" t="s">
        <v>51</v>
      </c>
      <c r="C3" s="100" t="s">
        <v>52</v>
      </c>
      <c r="D3" s="101">
        <f>F3+G3+H3+I3+J3+K3+L3+M3+N3+O3+P3+Q3+R3</f>
        <v>1</v>
      </c>
      <c r="E3" s="102" t="s">
        <v>53</v>
      </c>
      <c r="F3" s="103"/>
      <c r="G3" s="104"/>
      <c r="H3" s="105"/>
      <c r="I3" s="103"/>
      <c r="J3" s="103"/>
      <c r="K3" s="103"/>
      <c r="L3" s="105">
        <v>1</v>
      </c>
      <c r="M3" s="106"/>
      <c r="N3" s="104"/>
      <c r="O3" s="103"/>
      <c r="P3" s="103"/>
      <c r="Q3" s="103"/>
      <c r="R3" s="103"/>
      <c r="T3" s="107"/>
    </row>
    <row r="4" spans="1:20" ht="15">
      <c r="A4" s="98">
        <v>29</v>
      </c>
      <c r="B4" s="99" t="s">
        <v>75</v>
      </c>
      <c r="C4" s="100" t="s">
        <v>35</v>
      </c>
      <c r="D4" s="101">
        <f>F4+G4+H4+I4+J4+K4+L4+M4+N4+O4+P4+Q4+R4</f>
        <v>1</v>
      </c>
      <c r="E4" s="102" t="s">
        <v>76</v>
      </c>
      <c r="F4" s="108"/>
      <c r="G4" s="109"/>
      <c r="H4" s="110"/>
      <c r="I4" s="108"/>
      <c r="J4" s="108"/>
      <c r="K4" s="108"/>
      <c r="L4" s="110"/>
      <c r="M4" s="111">
        <v>1</v>
      </c>
      <c r="N4" s="109"/>
      <c r="O4" s="108"/>
      <c r="P4" s="108"/>
      <c r="Q4" s="103"/>
      <c r="R4" s="108"/>
      <c r="T4" s="107"/>
    </row>
    <row r="5" spans="1:20" ht="90.75" thickBot="1">
      <c r="A5" s="98">
        <v>28</v>
      </c>
      <c r="B5" s="99" t="s">
        <v>147</v>
      </c>
      <c r="C5" s="100" t="s">
        <v>148</v>
      </c>
      <c r="D5" s="101">
        <f>F5+G5+H5+I5+J5+K5+L5+M5+N5+O5+P5+Q5+R5</f>
        <v>1</v>
      </c>
      <c r="E5" s="102" t="s">
        <v>149</v>
      </c>
      <c r="F5" s="112"/>
      <c r="G5" s="113"/>
      <c r="H5" s="114">
        <v>1</v>
      </c>
      <c r="I5" s="112"/>
      <c r="J5" s="112"/>
      <c r="K5" s="112"/>
      <c r="L5" s="114"/>
      <c r="M5" s="115"/>
      <c r="N5" s="113"/>
      <c r="O5" s="112"/>
      <c r="P5" s="112"/>
      <c r="Q5" s="108"/>
      <c r="R5" s="112"/>
      <c r="T5" s="107"/>
    </row>
    <row r="6" spans="4:20" ht="16.5" thickBot="1" thickTop="1">
      <c r="D6" s="118"/>
      <c r="F6" s="119">
        <f aca="true" t="shared" si="0" ref="F6:R6">SUM(F3:F5)</f>
        <v>0</v>
      </c>
      <c r="G6" s="120">
        <f t="shared" si="0"/>
        <v>0</v>
      </c>
      <c r="H6" s="121">
        <f t="shared" si="0"/>
        <v>1</v>
      </c>
      <c r="I6" s="122">
        <f t="shared" si="0"/>
        <v>0</v>
      </c>
      <c r="J6" s="123">
        <f t="shared" si="0"/>
        <v>0</v>
      </c>
      <c r="K6" s="124">
        <f t="shared" si="0"/>
        <v>0</v>
      </c>
      <c r="L6" s="125">
        <f t="shared" si="0"/>
        <v>1</v>
      </c>
      <c r="M6" s="126">
        <f t="shared" si="0"/>
        <v>1</v>
      </c>
      <c r="N6" s="127">
        <f t="shared" si="0"/>
        <v>0</v>
      </c>
      <c r="O6" s="128">
        <f t="shared" si="0"/>
        <v>0</v>
      </c>
      <c r="P6" s="129">
        <f t="shared" si="0"/>
        <v>0</v>
      </c>
      <c r="Q6" s="130">
        <f t="shared" si="0"/>
        <v>0</v>
      </c>
      <c r="R6" s="131">
        <f t="shared" si="0"/>
        <v>0</v>
      </c>
      <c r="T6" s="107"/>
    </row>
    <row r="7" spans="6:18" ht="15.75" thickTop="1">
      <c r="F7" s="132"/>
      <c r="G7" s="133"/>
      <c r="H7" s="134"/>
      <c r="I7" s="134"/>
      <c r="J7" s="134"/>
      <c r="K7" s="134"/>
      <c r="L7" s="107"/>
      <c r="M7" s="135"/>
      <c r="N7" s="136"/>
      <c r="O7" s="134"/>
      <c r="P7" s="134"/>
      <c r="Q7" s="134"/>
      <c r="R7" s="137"/>
    </row>
    <row r="8" spans="1:18" ht="15">
      <c r="A8" s="138" t="s">
        <v>294</v>
      </c>
      <c r="F8" s="134"/>
      <c r="G8" s="136"/>
      <c r="H8" s="134"/>
      <c r="I8" s="134"/>
      <c r="J8" s="134"/>
      <c r="K8" s="134"/>
      <c r="L8" s="107"/>
      <c r="M8" s="135"/>
      <c r="N8" s="136"/>
      <c r="O8" s="134"/>
      <c r="P8" s="134"/>
      <c r="Q8" s="134"/>
      <c r="R8" s="137"/>
    </row>
    <row r="9" spans="1:18" ht="15">
      <c r="A9" s="139" t="s">
        <v>295</v>
      </c>
      <c r="F9" s="134"/>
      <c r="G9" s="136"/>
      <c r="H9" s="134"/>
      <c r="I9" s="134"/>
      <c r="J9" s="134"/>
      <c r="K9" s="134"/>
      <c r="L9" s="107"/>
      <c r="M9" s="135"/>
      <c r="N9" s="136"/>
      <c r="O9" s="134"/>
      <c r="P9" s="134"/>
      <c r="Q9" s="134"/>
      <c r="R9" s="137"/>
    </row>
    <row r="10" spans="1:18" ht="15">
      <c r="A10" s="140" t="s">
        <v>296</v>
      </c>
      <c r="F10" s="134"/>
      <c r="G10" s="136"/>
      <c r="H10" s="134"/>
      <c r="I10" s="134"/>
      <c r="J10" s="134"/>
      <c r="K10" s="134"/>
      <c r="L10" s="107"/>
      <c r="M10" s="135"/>
      <c r="N10" s="136"/>
      <c r="O10" s="134"/>
      <c r="P10" s="134"/>
      <c r="Q10" s="134"/>
      <c r="R10" s="137"/>
    </row>
    <row r="11" spans="1:18" ht="15">
      <c r="A11" s="139" t="s">
        <v>297</v>
      </c>
      <c r="F11" s="134"/>
      <c r="G11" s="136"/>
      <c r="H11" s="134"/>
      <c r="I11" s="134"/>
      <c r="J11" s="134"/>
      <c r="K11" s="134"/>
      <c r="L11" s="107"/>
      <c r="M11" s="135"/>
      <c r="N11" s="136"/>
      <c r="O11" s="134"/>
      <c r="P11" s="134"/>
      <c r="Q11" s="134"/>
      <c r="R11" s="137"/>
    </row>
    <row r="12" spans="1:18" ht="15">
      <c r="A12" s="140" t="s">
        <v>298</v>
      </c>
      <c r="F12" s="134"/>
      <c r="G12" s="136"/>
      <c r="H12" s="134"/>
      <c r="I12" s="134"/>
      <c r="J12" s="134"/>
      <c r="K12" s="134"/>
      <c r="L12" s="137"/>
      <c r="M12" s="135"/>
      <c r="N12" s="136"/>
      <c r="O12" s="134"/>
      <c r="P12" s="134"/>
      <c r="Q12" s="134"/>
      <c r="R12" s="137"/>
    </row>
    <row r="13" spans="1:18" ht="15">
      <c r="A13" s="139" t="s">
        <v>299</v>
      </c>
      <c r="F13" s="134"/>
      <c r="G13" s="136"/>
      <c r="H13" s="134"/>
      <c r="I13" s="134"/>
      <c r="J13" s="134"/>
      <c r="K13" s="134"/>
      <c r="L13" s="137"/>
      <c r="M13" s="135"/>
      <c r="N13" s="136"/>
      <c r="O13" s="134"/>
      <c r="P13" s="134"/>
      <c r="Q13" s="134"/>
      <c r="R13" s="137"/>
    </row>
    <row r="14" spans="1:18" ht="15">
      <c r="A14" s="139" t="s">
        <v>300</v>
      </c>
      <c r="F14" s="134"/>
      <c r="G14" s="136"/>
      <c r="H14" s="134"/>
      <c r="I14" s="134"/>
      <c r="J14" s="134"/>
      <c r="K14" s="134"/>
      <c r="L14" s="137"/>
      <c r="M14" s="135"/>
      <c r="N14" s="136"/>
      <c r="O14" s="134"/>
      <c r="P14" s="134"/>
      <c r="Q14" s="134"/>
      <c r="R14" s="137"/>
    </row>
    <row r="15" ht="15">
      <c r="A15" s="140" t="s">
        <v>301</v>
      </c>
    </row>
    <row r="16" spans="1:17" ht="15">
      <c r="A16" s="139" t="s">
        <v>302</v>
      </c>
      <c r="G16" s="143"/>
      <c r="M16" s="144"/>
      <c r="O16" s="143"/>
      <c r="P16" s="143"/>
      <c r="Q16"/>
    </row>
    <row r="17" spans="1:17" ht="15">
      <c r="A17" s="140" t="s">
        <v>303</v>
      </c>
      <c r="F17" s="143"/>
      <c r="G17" s="143"/>
      <c r="H17" s="143"/>
      <c r="I17" s="143"/>
      <c r="J17" s="143"/>
      <c r="K17" s="143"/>
      <c r="M17" s="144"/>
      <c r="N17" s="143"/>
      <c r="O17" s="143"/>
      <c r="P17" s="143"/>
      <c r="Q17"/>
    </row>
    <row r="18" spans="1:17" ht="15">
      <c r="A18" s="139" t="s">
        <v>304</v>
      </c>
      <c r="F18"/>
      <c r="G18"/>
      <c r="H18"/>
      <c r="I18"/>
      <c r="J18"/>
      <c r="K18" s="145"/>
      <c r="M18"/>
      <c r="N18" s="143"/>
      <c r="O18" s="143"/>
      <c r="Q18" s="143"/>
    </row>
    <row r="19" spans="1:17" ht="15">
      <c r="A19" s="139" t="s">
        <v>305</v>
      </c>
      <c r="F19"/>
      <c r="G19"/>
      <c r="H19"/>
      <c r="I19"/>
      <c r="J19"/>
      <c r="K19"/>
      <c r="M19" s="145"/>
      <c r="N19" s="143"/>
      <c r="O19" s="143"/>
      <c r="P19" s="143"/>
      <c r="Q19" s="143"/>
    </row>
    <row r="20" spans="1:17" ht="15">
      <c r="A20" s="139" t="s">
        <v>306</v>
      </c>
      <c r="F20"/>
      <c r="G20"/>
      <c r="H20"/>
      <c r="I20"/>
      <c r="J20"/>
      <c r="K20"/>
      <c r="M20"/>
      <c r="N20" s="143"/>
      <c r="O20" s="143"/>
      <c r="P20" s="143"/>
      <c r="Q20" s="143"/>
    </row>
    <row r="21" spans="1:17" ht="15">
      <c r="A21" s="139" t="s">
        <v>307</v>
      </c>
      <c r="F21"/>
      <c r="G21"/>
      <c r="H21"/>
      <c r="I21"/>
      <c r="J21"/>
      <c r="K21"/>
      <c r="M21"/>
      <c r="N21" s="143"/>
      <c r="O21" s="143"/>
      <c r="P21" s="143"/>
      <c r="Q21" s="143"/>
    </row>
    <row r="22" spans="6:17" ht="15">
      <c r="F22"/>
      <c r="G22"/>
      <c r="H22"/>
      <c r="I22"/>
      <c r="J22"/>
      <c r="K22"/>
      <c r="M22"/>
      <c r="N22" s="143"/>
      <c r="O22" s="143"/>
      <c r="P22" s="143"/>
      <c r="Q22" s="143"/>
    </row>
    <row r="23" spans="6:17" ht="15">
      <c r="F23"/>
      <c r="G23"/>
      <c r="H23"/>
      <c r="I23"/>
      <c r="J23"/>
      <c r="K23"/>
      <c r="M23"/>
      <c r="N23" s="143"/>
      <c r="O23" s="143"/>
      <c r="P23" s="143"/>
      <c r="Q23" s="143"/>
    </row>
    <row r="24" spans="6:17" ht="15">
      <c r="F24"/>
      <c r="G24"/>
      <c r="H24"/>
      <c r="I24"/>
      <c r="J24"/>
      <c r="K24"/>
      <c r="M24"/>
      <c r="N24" s="143"/>
      <c r="O24" s="143"/>
      <c r="P24" s="143"/>
      <c r="Q24" s="143"/>
    </row>
    <row r="25" spans="6:17" ht="15">
      <c r="F25"/>
      <c r="G25"/>
      <c r="H25"/>
      <c r="I25"/>
      <c r="J25"/>
      <c r="K25"/>
      <c r="M25"/>
      <c r="N25" s="143"/>
      <c r="O25" s="143"/>
      <c r="P25" s="143"/>
      <c r="Q25" s="143"/>
    </row>
    <row r="26" spans="6:17" ht="15">
      <c r="F26"/>
      <c r="G26"/>
      <c r="H26"/>
      <c r="I26"/>
      <c r="J26"/>
      <c r="K26" s="145"/>
      <c r="M26"/>
      <c r="N26" s="143"/>
      <c r="O26" s="143"/>
      <c r="P26" s="143"/>
      <c r="Q26" s="143"/>
    </row>
    <row r="27" spans="6:17" ht="15">
      <c r="F27"/>
      <c r="G27"/>
      <c r="H27"/>
      <c r="I27"/>
      <c r="J27"/>
      <c r="K27"/>
      <c r="M27" s="145"/>
      <c r="N27" s="143"/>
      <c r="O27" s="143"/>
      <c r="P27" s="143"/>
      <c r="Q27" s="143"/>
    </row>
    <row r="28" spans="6:17" ht="15">
      <c r="F28"/>
      <c r="G28"/>
      <c r="H28"/>
      <c r="I28"/>
      <c r="J28"/>
      <c r="K28"/>
      <c r="M28"/>
      <c r="N28" s="143"/>
      <c r="O28" s="143"/>
      <c r="P28" s="143"/>
      <c r="Q28" s="143"/>
    </row>
    <row r="29" spans="6:17" ht="15">
      <c r="F29"/>
      <c r="G29"/>
      <c r="H29"/>
      <c r="I29"/>
      <c r="J29"/>
      <c r="K29"/>
      <c r="M29"/>
      <c r="N29" s="143"/>
      <c r="O29" s="143"/>
      <c r="P29" s="143"/>
      <c r="Q29" s="143"/>
    </row>
    <row r="30" spans="6:16" ht="15">
      <c r="F30"/>
      <c r="G30"/>
      <c r="H30"/>
      <c r="I30"/>
      <c r="J30"/>
      <c r="K30"/>
      <c r="M30"/>
      <c r="N30" s="143"/>
      <c r="P30" s="143"/>
    </row>
    <row r="31" spans="6:16" ht="15">
      <c r="F31"/>
      <c r="G31"/>
      <c r="H31"/>
      <c r="I31"/>
      <c r="J31"/>
      <c r="K31"/>
      <c r="M31"/>
      <c r="N31" s="143"/>
      <c r="P31" s="143"/>
    </row>
    <row r="32" spans="6:16" ht="15">
      <c r="F32"/>
      <c r="G32"/>
      <c r="H32"/>
      <c r="I32"/>
      <c r="J32"/>
      <c r="K32"/>
      <c r="M32"/>
      <c r="P32" s="143"/>
    </row>
    <row r="33" spans="6:16" ht="15">
      <c r="F33"/>
      <c r="G33"/>
      <c r="H33"/>
      <c r="I33"/>
      <c r="J33"/>
      <c r="K33"/>
      <c r="M33"/>
      <c r="P33" s="143"/>
    </row>
    <row r="34" spans="6:13" ht="15">
      <c r="F34"/>
      <c r="G34"/>
      <c r="H34"/>
      <c r="I34"/>
      <c r="J34"/>
      <c r="K34"/>
      <c r="M34"/>
    </row>
    <row r="35" spans="6:13" ht="15">
      <c r="F35"/>
      <c r="G35"/>
      <c r="H35"/>
      <c r="I35"/>
      <c r="J35"/>
      <c r="K35"/>
      <c r="M35"/>
    </row>
    <row r="36" spans="6:13" ht="15">
      <c r="F36"/>
      <c r="G36"/>
      <c r="H36"/>
      <c r="I36"/>
      <c r="J36"/>
      <c r="K36"/>
      <c r="M36"/>
    </row>
    <row r="37" spans="6:13" ht="15">
      <c r="F37"/>
      <c r="G37"/>
      <c r="H37"/>
      <c r="I37"/>
      <c r="J37"/>
      <c r="K37"/>
      <c r="M37"/>
    </row>
    <row r="38" spans="6:13" ht="15">
      <c r="F38"/>
      <c r="G38"/>
      <c r="H38"/>
      <c r="I38"/>
      <c r="J38"/>
      <c r="K38"/>
      <c r="M38"/>
    </row>
    <row r="39" spans="6:13" ht="15">
      <c r="F39"/>
      <c r="G39"/>
      <c r="H39"/>
      <c r="I39"/>
      <c r="J39"/>
      <c r="K39"/>
      <c r="M39"/>
    </row>
    <row r="40" spans="6:13" ht="15">
      <c r="F40"/>
      <c r="G40"/>
      <c r="H40"/>
      <c r="I40"/>
      <c r="J40"/>
      <c r="K40"/>
      <c r="M40"/>
    </row>
  </sheetData>
  <printOptions/>
  <pageMargins left="0.7" right="0.7" top="0.787401575" bottom="0.787401575" header="0.3" footer="0.3"/>
  <pageSetup fitToHeight="0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"/>
  <sheetViews>
    <sheetView workbookViewId="0" topLeftCell="A1">
      <selection activeCell="I8" sqref="I8"/>
    </sheetView>
  </sheetViews>
  <sheetFormatPr defaultColWidth="9.140625" defaultRowHeight="15"/>
  <cols>
    <col min="1" max="1" width="5.140625" style="3" customWidth="1"/>
    <col min="2" max="2" width="17.28125" style="3" customWidth="1"/>
    <col min="3" max="3" width="18.421875" style="3" customWidth="1"/>
    <col min="4" max="4" width="35.8515625" style="3" customWidth="1"/>
    <col min="5" max="5" width="8.140625" style="3" bestFit="1" customWidth="1"/>
    <col min="6" max="6" width="1.7109375" style="3" customWidth="1"/>
    <col min="7" max="7" width="30.00390625" style="3" customWidth="1"/>
    <col min="8" max="8" width="30.57421875" style="3" customWidth="1"/>
    <col min="9" max="9" width="2.28125" style="3" customWidth="1"/>
    <col min="10" max="16384" width="9.140625" style="3" customWidth="1"/>
  </cols>
  <sheetData>
    <row r="1" ht="15.75" thickBot="1"/>
    <row r="2" spans="1:9" ht="20.25" thickBot="1">
      <c r="A2" s="173" t="s">
        <v>308</v>
      </c>
      <c r="B2" s="174"/>
      <c r="C2" s="174"/>
      <c r="D2" s="174"/>
      <c r="E2" s="174"/>
      <c r="F2" s="174"/>
      <c r="G2" s="174"/>
      <c r="H2" s="174"/>
      <c r="I2" s="175"/>
    </row>
    <row r="3" spans="1:9" ht="69" thickBot="1">
      <c r="A3" s="176" t="s">
        <v>309</v>
      </c>
      <c r="B3" s="177"/>
      <c r="C3" s="177"/>
      <c r="D3" s="177"/>
      <c r="E3" s="178"/>
      <c r="F3" s="146"/>
      <c r="G3" s="147" t="s">
        <v>310</v>
      </c>
      <c r="H3" s="147" t="s">
        <v>311</v>
      </c>
      <c r="I3" s="148"/>
    </row>
    <row r="4" spans="1:9" ht="15">
      <c r="A4" s="146"/>
      <c r="B4" s="146"/>
      <c r="C4" s="146"/>
      <c r="D4" s="146"/>
      <c r="E4" s="146"/>
      <c r="F4" s="146"/>
      <c r="G4" s="146"/>
      <c r="H4" s="149"/>
      <c r="I4" s="150"/>
    </row>
    <row r="5" spans="1:9" ht="30.75" thickBot="1">
      <c r="A5" s="151" t="s">
        <v>312</v>
      </c>
      <c r="B5" s="151" t="s">
        <v>249</v>
      </c>
      <c r="C5" s="151" t="s">
        <v>250</v>
      </c>
      <c r="D5" s="151" t="s">
        <v>251</v>
      </c>
      <c r="E5" s="151" t="s">
        <v>252</v>
      </c>
      <c r="F5" s="151"/>
      <c r="G5" s="151" t="s">
        <v>313</v>
      </c>
      <c r="H5" s="151" t="s">
        <v>313</v>
      </c>
      <c r="I5" s="150"/>
    </row>
    <row r="6" spans="1:9" ht="27" thickBot="1">
      <c r="A6" s="152"/>
      <c r="B6" s="153"/>
      <c r="C6" s="153"/>
      <c r="D6" s="153"/>
      <c r="E6" s="153"/>
      <c r="F6" s="153"/>
      <c r="G6" s="153"/>
      <c r="H6" s="153"/>
      <c r="I6" s="150"/>
    </row>
    <row r="7" spans="1:9" ht="23.25">
      <c r="A7" s="4">
        <v>3</v>
      </c>
      <c r="B7" s="4" t="s">
        <v>58</v>
      </c>
      <c r="C7" s="4" t="s">
        <v>59</v>
      </c>
      <c r="D7" s="4" t="s">
        <v>60</v>
      </c>
      <c r="E7" s="4" t="s">
        <v>24</v>
      </c>
      <c r="F7" s="4"/>
      <c r="G7" s="154">
        <v>0</v>
      </c>
      <c r="H7" s="154">
        <v>7</v>
      </c>
      <c r="I7" s="150"/>
    </row>
    <row r="8" spans="1:9" ht="106.5">
      <c r="A8" s="4">
        <v>6</v>
      </c>
      <c r="B8" s="4" t="s">
        <v>103</v>
      </c>
      <c r="C8" s="4" t="s">
        <v>83</v>
      </c>
      <c r="D8" s="4" t="s">
        <v>104</v>
      </c>
      <c r="E8" s="4" t="s">
        <v>24</v>
      </c>
      <c r="F8" s="4"/>
      <c r="G8" s="154">
        <v>2</v>
      </c>
      <c r="H8" s="154">
        <v>0</v>
      </c>
      <c r="I8" s="150"/>
    </row>
    <row r="9" spans="1:9" ht="76.5">
      <c r="A9" s="4">
        <v>7</v>
      </c>
      <c r="B9" s="4" t="s">
        <v>105</v>
      </c>
      <c r="C9" s="4" t="s">
        <v>106</v>
      </c>
      <c r="D9" s="4" t="s">
        <v>106</v>
      </c>
      <c r="E9" s="4" t="s">
        <v>24</v>
      </c>
      <c r="F9" s="4"/>
      <c r="G9" s="154">
        <v>1</v>
      </c>
      <c r="H9" s="154">
        <v>0</v>
      </c>
      <c r="I9" s="150"/>
    </row>
    <row r="10" spans="1:9" ht="256.5">
      <c r="A10" s="4">
        <v>8</v>
      </c>
      <c r="B10" s="4" t="s">
        <v>107</v>
      </c>
      <c r="C10" s="4" t="s">
        <v>108</v>
      </c>
      <c r="D10" s="4" t="s">
        <v>109</v>
      </c>
      <c r="E10" s="4" t="s">
        <v>24</v>
      </c>
      <c r="F10" s="4"/>
      <c r="G10" s="154">
        <v>0</v>
      </c>
      <c r="H10" s="154">
        <v>1</v>
      </c>
      <c r="I10" s="150"/>
    </row>
    <row r="11" spans="1:9" ht="76.5">
      <c r="A11" s="4">
        <v>10</v>
      </c>
      <c r="B11" s="4" t="s">
        <v>110</v>
      </c>
      <c r="C11" s="4" t="s">
        <v>111</v>
      </c>
      <c r="D11" s="4" t="s">
        <v>112</v>
      </c>
      <c r="E11" s="4" t="s">
        <v>24</v>
      </c>
      <c r="F11" s="4"/>
      <c r="G11" s="154">
        <v>1</v>
      </c>
      <c r="H11" s="154">
        <v>2</v>
      </c>
      <c r="I11" s="150"/>
    </row>
    <row r="12" spans="1:9" ht="46.5">
      <c r="A12" s="4">
        <v>14</v>
      </c>
      <c r="B12" s="4" t="s">
        <v>67</v>
      </c>
      <c r="C12" s="4" t="s">
        <v>68</v>
      </c>
      <c r="D12" s="4" t="s">
        <v>69</v>
      </c>
      <c r="E12" s="4" t="s">
        <v>24</v>
      </c>
      <c r="F12" s="4"/>
      <c r="G12" s="154">
        <v>0</v>
      </c>
      <c r="H12" s="154">
        <v>1</v>
      </c>
      <c r="I12" s="150"/>
    </row>
    <row r="13" spans="1:9" ht="31.5">
      <c r="A13" s="4">
        <v>15</v>
      </c>
      <c r="B13" s="4" t="s">
        <v>113</v>
      </c>
      <c r="C13" s="4" t="s">
        <v>114</v>
      </c>
      <c r="D13" s="4" t="s">
        <v>115</v>
      </c>
      <c r="E13" s="4" t="s">
        <v>24</v>
      </c>
      <c r="F13" s="4"/>
      <c r="G13" s="154">
        <v>0</v>
      </c>
      <c r="H13" s="154">
        <v>1</v>
      </c>
      <c r="I13" s="150"/>
    </row>
    <row r="14" spans="1:9" ht="61.5">
      <c r="A14" s="4">
        <v>16</v>
      </c>
      <c r="B14" s="4" t="s">
        <v>90</v>
      </c>
      <c r="C14" s="4" t="s">
        <v>91</v>
      </c>
      <c r="D14" s="4" t="s">
        <v>92</v>
      </c>
      <c r="E14" s="4" t="s">
        <v>24</v>
      </c>
      <c r="F14" s="4"/>
      <c r="G14" s="154">
        <v>1</v>
      </c>
      <c r="H14" s="154">
        <v>0</v>
      </c>
      <c r="I14" s="150"/>
    </row>
    <row r="15" spans="1:9" ht="61.5">
      <c r="A15" s="4">
        <v>17</v>
      </c>
      <c r="B15" s="4" t="s">
        <v>30</v>
      </c>
      <c r="C15" s="4" t="s">
        <v>31</v>
      </c>
      <c r="D15" s="4" t="s">
        <v>32</v>
      </c>
      <c r="E15" s="4" t="s">
        <v>24</v>
      </c>
      <c r="F15" s="4"/>
      <c r="G15" s="154">
        <v>2</v>
      </c>
      <c r="H15" s="154">
        <v>2</v>
      </c>
      <c r="I15" s="150"/>
    </row>
    <row r="16" spans="1:9" ht="23.25">
      <c r="A16" s="4">
        <v>25</v>
      </c>
      <c r="B16" s="4" t="s">
        <v>93</v>
      </c>
      <c r="C16" s="4" t="s">
        <v>35</v>
      </c>
      <c r="D16" s="4" t="s">
        <v>94</v>
      </c>
      <c r="E16" s="4" t="s">
        <v>24</v>
      </c>
      <c r="F16" s="4"/>
      <c r="G16" s="154">
        <v>1</v>
      </c>
      <c r="H16" s="154">
        <v>0</v>
      </c>
      <c r="I16" s="150"/>
    </row>
    <row r="17" spans="1:9" ht="23.25">
      <c r="A17" s="4">
        <v>29</v>
      </c>
      <c r="B17" s="4" t="s">
        <v>75</v>
      </c>
      <c r="C17" s="4" t="s">
        <v>35</v>
      </c>
      <c r="D17" s="4" t="s">
        <v>76</v>
      </c>
      <c r="E17" s="4" t="s">
        <v>24</v>
      </c>
      <c r="F17" s="4"/>
      <c r="G17" s="154">
        <v>2</v>
      </c>
      <c r="H17" s="154">
        <v>3</v>
      </c>
      <c r="I17" s="150"/>
    </row>
    <row r="18" spans="1:9" ht="46.5">
      <c r="A18" s="4">
        <v>34</v>
      </c>
      <c r="B18" s="4" t="s">
        <v>95</v>
      </c>
      <c r="C18" s="4" t="s">
        <v>62</v>
      </c>
      <c r="D18" s="4" t="s">
        <v>96</v>
      </c>
      <c r="E18" s="4" t="s">
        <v>24</v>
      </c>
      <c r="F18" s="4"/>
      <c r="G18" s="154">
        <v>0</v>
      </c>
      <c r="H18" s="154">
        <v>1</v>
      </c>
      <c r="I18" s="150"/>
    </row>
    <row r="19" spans="1:9" ht="136.5">
      <c r="A19" s="4">
        <v>38</v>
      </c>
      <c r="B19" s="4" t="s">
        <v>97</v>
      </c>
      <c r="C19" s="4" t="s">
        <v>98</v>
      </c>
      <c r="D19" s="4" t="s">
        <v>99</v>
      </c>
      <c r="E19" s="4" t="s">
        <v>24</v>
      </c>
      <c r="F19" s="4"/>
      <c r="G19" s="154">
        <v>1</v>
      </c>
      <c r="H19" s="154">
        <v>0</v>
      </c>
      <c r="I19" s="150"/>
    </row>
    <row r="20" spans="1:9" ht="136.5">
      <c r="A20" s="4">
        <v>41</v>
      </c>
      <c r="B20" s="4" t="s">
        <v>41</v>
      </c>
      <c r="C20" s="4" t="s">
        <v>42</v>
      </c>
      <c r="D20" s="4" t="s">
        <v>43</v>
      </c>
      <c r="E20" s="4" t="s">
        <v>24</v>
      </c>
      <c r="F20" s="4"/>
      <c r="G20" s="154">
        <v>2</v>
      </c>
      <c r="H20" s="154">
        <v>0</v>
      </c>
      <c r="I20" s="150"/>
    </row>
    <row r="21" spans="1:9" ht="31.5">
      <c r="A21" s="4">
        <v>42</v>
      </c>
      <c r="B21" s="4" t="s">
        <v>100</v>
      </c>
      <c r="C21" s="4" t="s">
        <v>101</v>
      </c>
      <c r="D21" s="4" t="s">
        <v>102</v>
      </c>
      <c r="E21" s="4" t="s">
        <v>24</v>
      </c>
      <c r="F21" s="4"/>
      <c r="G21" s="154">
        <v>1</v>
      </c>
      <c r="H21" s="154">
        <v>0</v>
      </c>
      <c r="I21" s="150"/>
    </row>
    <row r="22" spans="1:9" ht="31.5">
      <c r="A22" s="4">
        <v>45</v>
      </c>
      <c r="B22" s="4" t="s">
        <v>51</v>
      </c>
      <c r="C22" s="4" t="s">
        <v>52</v>
      </c>
      <c r="D22" s="4" t="s">
        <v>53</v>
      </c>
      <c r="E22" s="4" t="s">
        <v>24</v>
      </c>
      <c r="F22" s="4"/>
      <c r="G22" s="154">
        <v>4</v>
      </c>
      <c r="H22" s="154">
        <v>15</v>
      </c>
      <c r="I22" s="150"/>
    </row>
    <row r="23" spans="1:9" ht="32.25" thickBot="1">
      <c r="A23" s="155">
        <v>46</v>
      </c>
      <c r="B23" s="155" t="s">
        <v>55</v>
      </c>
      <c r="C23" s="155" t="s">
        <v>56</v>
      </c>
      <c r="D23" s="155" t="s">
        <v>57</v>
      </c>
      <c r="E23" s="155" t="s">
        <v>24</v>
      </c>
      <c r="F23" s="155"/>
      <c r="G23" s="156">
        <v>3</v>
      </c>
      <c r="H23" s="156">
        <v>8</v>
      </c>
      <c r="I23" s="157"/>
    </row>
    <row r="24" ht="15.75" thickBot="1"/>
    <row r="25" spans="7:8" ht="15.75" thickBot="1">
      <c r="G25" s="158">
        <f>SUM(G7:G23)</f>
        <v>21</v>
      </c>
      <c r="H25" s="158">
        <f>SUM(H7:H23)</f>
        <v>41</v>
      </c>
    </row>
  </sheetData>
  <mergeCells count="2">
    <mergeCell ref="A2:I2"/>
    <mergeCell ref="A3:E3"/>
  </mergeCells>
  <printOptions/>
  <pageMargins left="0.7" right="0.7" top="0.787401575" bottom="0.787401575" header="0.3" footer="0.3"/>
  <pageSetup fitToHeight="0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 topLeftCell="A1">
      <selection activeCell="C39" sqref="C39"/>
    </sheetView>
  </sheetViews>
  <sheetFormatPr defaultColWidth="9.140625" defaultRowHeight="15"/>
  <cols>
    <col min="1" max="1" width="5.28125" style="0" bestFit="1" customWidth="1"/>
    <col min="2" max="2" width="11.7109375" style="0" bestFit="1" customWidth="1"/>
    <col min="3" max="3" width="80.140625" style="0" bestFit="1" customWidth="1"/>
    <col min="4" max="4" width="6.421875" style="0" bestFit="1" customWidth="1"/>
    <col min="5" max="5" width="15.8515625" style="0" bestFit="1" customWidth="1"/>
    <col min="6" max="6" width="11.7109375" style="169" bestFit="1" customWidth="1"/>
  </cols>
  <sheetData>
    <row r="1" spans="1:9" ht="18.75">
      <c r="A1" s="159"/>
      <c r="B1" s="159"/>
      <c r="C1" s="170" t="s">
        <v>315</v>
      </c>
      <c r="D1" s="159"/>
      <c r="E1" s="159"/>
      <c r="F1" s="160"/>
      <c r="G1" s="159"/>
      <c r="H1" s="159"/>
      <c r="I1" s="159"/>
    </row>
    <row r="2" spans="1:9" ht="15">
      <c r="A2" s="161" t="s">
        <v>312</v>
      </c>
      <c r="B2" s="161" t="s">
        <v>249</v>
      </c>
      <c r="C2" s="161" t="s">
        <v>250</v>
      </c>
      <c r="D2" s="161" t="s">
        <v>252</v>
      </c>
      <c r="E2" s="161" t="s">
        <v>316</v>
      </c>
      <c r="F2" s="162" t="s">
        <v>313</v>
      </c>
      <c r="G2" s="163" t="s">
        <v>317</v>
      </c>
      <c r="H2" s="163" t="s">
        <v>318</v>
      </c>
      <c r="I2" s="164" t="s">
        <v>319</v>
      </c>
    </row>
    <row r="3" spans="1:9" ht="15">
      <c r="A3" s="1">
        <v>46</v>
      </c>
      <c r="B3" s="1" t="s">
        <v>55</v>
      </c>
      <c r="C3" s="1" t="s">
        <v>56</v>
      </c>
      <c r="D3" s="1" t="s">
        <v>24</v>
      </c>
      <c r="E3" s="165">
        <v>108.9</v>
      </c>
      <c r="F3" s="166">
        <v>2</v>
      </c>
      <c r="G3" s="164">
        <v>2</v>
      </c>
      <c r="H3" s="164"/>
      <c r="I3" s="164"/>
    </row>
    <row r="4" spans="1:9" ht="15">
      <c r="A4" s="1">
        <v>41</v>
      </c>
      <c r="B4" s="1" t="s">
        <v>41</v>
      </c>
      <c r="C4" s="1" t="s">
        <v>42</v>
      </c>
      <c r="D4" s="1" t="s">
        <v>24</v>
      </c>
      <c r="E4" s="165">
        <v>2420</v>
      </c>
      <c r="F4" s="166">
        <v>1</v>
      </c>
      <c r="G4" s="164">
        <v>1</v>
      </c>
      <c r="H4" s="164"/>
      <c r="I4" s="164"/>
    </row>
    <row r="5" spans="1:9" ht="15">
      <c r="A5" s="1">
        <v>40</v>
      </c>
      <c r="B5" s="1" t="s">
        <v>20</v>
      </c>
      <c r="C5" s="1" t="s">
        <v>21</v>
      </c>
      <c r="D5" s="1" t="s">
        <v>24</v>
      </c>
      <c r="E5" s="165">
        <v>4840</v>
      </c>
      <c r="F5" s="166">
        <v>1</v>
      </c>
      <c r="G5" s="164">
        <v>1</v>
      </c>
      <c r="H5" s="164"/>
      <c r="I5" s="164"/>
    </row>
    <row r="6" spans="1:9" ht="15">
      <c r="A6" s="1">
        <v>18</v>
      </c>
      <c r="B6" s="1" t="s">
        <v>82</v>
      </c>
      <c r="C6" s="1" t="s">
        <v>83</v>
      </c>
      <c r="D6" s="1" t="s">
        <v>24</v>
      </c>
      <c r="E6" s="165">
        <v>1210</v>
      </c>
      <c r="F6" s="166">
        <v>2</v>
      </c>
      <c r="G6" s="164"/>
      <c r="H6" s="164"/>
      <c r="I6" s="164">
        <v>2</v>
      </c>
    </row>
    <row r="7" spans="1:9" ht="15">
      <c r="A7" s="1">
        <v>17</v>
      </c>
      <c r="B7" s="1" t="s">
        <v>320</v>
      </c>
      <c r="C7" s="1" t="s">
        <v>31</v>
      </c>
      <c r="D7" s="1" t="s">
        <v>24</v>
      </c>
      <c r="E7" s="165">
        <v>2057</v>
      </c>
      <c r="F7" s="166">
        <v>2</v>
      </c>
      <c r="G7" s="164">
        <v>2</v>
      </c>
      <c r="H7" s="164"/>
      <c r="I7" s="164"/>
    </row>
    <row r="8" spans="1:9" ht="15">
      <c r="A8" s="1">
        <v>49</v>
      </c>
      <c r="B8" s="1" t="s">
        <v>61</v>
      </c>
      <c r="C8" s="1" t="s">
        <v>62</v>
      </c>
      <c r="D8" s="1" t="s">
        <v>24</v>
      </c>
      <c r="E8" s="165">
        <v>2371.6</v>
      </c>
      <c r="F8" s="166">
        <v>2</v>
      </c>
      <c r="G8" s="164">
        <v>2</v>
      </c>
      <c r="H8" s="164"/>
      <c r="I8" s="164"/>
    </row>
    <row r="9" spans="1:9" ht="15">
      <c r="A9" s="1">
        <v>47</v>
      </c>
      <c r="B9" s="1" t="s">
        <v>58</v>
      </c>
      <c r="C9" s="1" t="s">
        <v>59</v>
      </c>
      <c r="D9" s="1" t="s">
        <v>24</v>
      </c>
      <c r="E9" s="165">
        <v>27.83</v>
      </c>
      <c r="F9" s="166">
        <v>4</v>
      </c>
      <c r="G9" s="164">
        <v>4</v>
      </c>
      <c r="H9" s="164"/>
      <c r="I9" s="164"/>
    </row>
    <row r="10" ht="15">
      <c r="F10" s="167"/>
    </row>
    <row r="12" spans="2:10" ht="15">
      <c r="B12" s="168" t="s">
        <v>317</v>
      </c>
      <c r="C12" t="s">
        <v>321</v>
      </c>
      <c r="D12" s="179" t="s">
        <v>322</v>
      </c>
      <c r="E12" s="179"/>
      <c r="F12" s="180" t="s">
        <v>323</v>
      </c>
      <c r="G12" s="181"/>
      <c r="H12" s="181"/>
      <c r="I12" s="181"/>
      <c r="J12" t="s">
        <v>324</v>
      </c>
    </row>
    <row r="13" spans="2:10" ht="15">
      <c r="B13" s="168" t="s">
        <v>318</v>
      </c>
      <c r="C13" t="s">
        <v>325</v>
      </c>
      <c r="D13" s="179" t="s">
        <v>326</v>
      </c>
      <c r="E13" s="179"/>
      <c r="F13" s="180" t="s">
        <v>327</v>
      </c>
      <c r="G13" s="181"/>
      <c r="H13" s="181"/>
      <c r="I13" s="181"/>
      <c r="J13" t="s">
        <v>328</v>
      </c>
    </row>
    <row r="14" spans="2:10" ht="15">
      <c r="B14" s="168" t="s">
        <v>319</v>
      </c>
      <c r="C14" t="s">
        <v>329</v>
      </c>
      <c r="D14" s="179" t="s">
        <v>330</v>
      </c>
      <c r="E14" s="179"/>
      <c r="F14" s="180" t="s">
        <v>331</v>
      </c>
      <c r="G14" s="181"/>
      <c r="H14" s="181"/>
      <c r="I14" s="181"/>
      <c r="J14" t="s">
        <v>332</v>
      </c>
    </row>
  </sheetData>
  <mergeCells count="6">
    <mergeCell ref="D12:E12"/>
    <mergeCell ref="F12:I12"/>
    <mergeCell ref="D13:E13"/>
    <mergeCell ref="F13:I13"/>
    <mergeCell ref="D14:E14"/>
    <mergeCell ref="F14:I14"/>
  </mergeCells>
  <hyperlinks>
    <hyperlink ref="F12" r:id="rId1" display="mailto:marta.fierlová@hzsmsk.cz"/>
    <hyperlink ref="F13" r:id="rId2" display="mailto:miroslav.starostik@hzsmsk.cz"/>
    <hyperlink ref="F14" r:id="rId3" display="mailto:gabriel.balog@hzsmsk.cz"/>
  </hyperlinks>
  <printOptions/>
  <pageMargins left="0.7" right="0.7" top="0.787401575" bottom="0.787401575" header="0.3" footer="0.3"/>
  <pageSetup fitToHeight="0" fitToWidth="1" horizontalDpi="600" verticalDpi="600" orientation="landscape" paperSize="9" scale="7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MVCR</cp:lastModifiedBy>
  <cp:lastPrinted>2017-03-01T07:54:26Z</cp:lastPrinted>
  <dcterms:created xsi:type="dcterms:W3CDTF">2017-01-30T12:03:43Z</dcterms:created>
  <dcterms:modified xsi:type="dcterms:W3CDTF">2017-03-01T09:11:11Z</dcterms:modified>
  <cp:category/>
  <cp:version/>
  <cp:contentType/>
  <cp:contentStatus/>
</cp:coreProperties>
</file>